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87" documentId="120_S{2AC9BD13-BADA-5192-A53E-5A8FF88502F6}" xr6:coauthVersionLast="47" xr6:coauthVersionMax="47" xr10:uidLastSave="{9C546412-CE15-44AD-88C5-60A5076D0FC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L4" i="4"/>
  <c r="J4" i="4"/>
  <c r="I4" i="4"/>
  <c r="G4" i="4"/>
  <c r="B4" i="4"/>
  <c r="I8" i="5"/>
  <c r="J8" i="5"/>
  <c r="B8"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<sst xmlns="http://schemas.openxmlformats.org/spreadsheetml/2006/main" count="181555" uniqueCount="39152">
  <si>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</si>
  <si>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</si>
  <si>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</si>
  <si>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</si>
  <si>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</si>
  <si>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</si>
  <si>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</si>
  <si>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</si>
  <si>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</si>
  <si>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</si>
  <si>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</si>
  <si>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</si>
  <si>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</si>
  <si>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</si>
  <si>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</si>
  <si>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</si>
  <si>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</si>
  <si>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</si>
  <si>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</si>
  <si>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</si>
  <si>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</si>
  <si>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</si>
  <si>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</si>
  <si>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</si>
  <si>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</si>
  <si>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</si>
  <si>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</si>
  <si>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</si>
  <si>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</si>
  <si>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</si>
  <si>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</si>
  <si>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</si>
  <si>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</si>
  <si>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</si>
  <si>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</si>
  <si>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</si>
  <si>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</si>
  <si>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</si>
  <si>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</si>
  <si>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</si>
  <si>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</si>
  <si>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</si>
  <si>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</si>
  <si>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</si>
  <si>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</si>
  <si>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</si>
  <si>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</si>
  <si>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</si>
  <si>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</si>
  <si>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</si>
  <si>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</si>
  <si>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</si>
  <si>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</si>
  <si>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</si>
  <si>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</si>
  <si>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</si>
  <si>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</si>
  <si>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</si>
  <si>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</si>
  <si>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</si>
  <si>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</si>
  <si>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</si>
  <si>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</si>
  <si>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</si>
  <si>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</si>
  <si>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</si>
  <si>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</si>
  <si>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</si>
  <si>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</si>
  <si>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</si>
  <si>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</si>
  <si>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</si>
  <si>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</si>
  <si>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</si>
  <si>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</si>
  <si>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</si>
  <si>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</si>
  <si>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</si>
  <si>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</si>
  <si>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</si>
  <si>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</si>
  <si>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</si>
  <si>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</si>
  <si>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</si>
  <si>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</si>
  <si>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</si>
  <si>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</si>
  <si>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</si>
  <si>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</si>
  <si>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</si>
  <si>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</si>
  <si>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</si>
  <si>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</si>
  <si>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</si>
  <si>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</si>
  <si>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</si>
  <si>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</si>
  <si>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</si>
  <si>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</si>
  <si>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</si>
  <si>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</si>
  <si>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</si>
  <si>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</si>
  <si>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</si>
  <si>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</si>
  <si>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</si>
  <si>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</si>
  <si>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</si>
  <si>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</si>
  <si>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</si>
  <si>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</si>
  <si>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</si>
  <si>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</si>
  <si>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</si>
  <si>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</si>
  <si>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</si>
  <si>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</si>
  <si>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</si>
  <si>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</si>
  <si>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</si>
  <si>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</si>
  <si>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</si>
  <si>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</si>
  <si>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</si>
  <si>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</si>
  <si>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</si>
  <si>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</si>
  <si>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</si>
  <si>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</si>
  <si>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</si>
  <si>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</si>
  <si>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</si>
  <si>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</si>
  <si>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</si>
  <si>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</si>
  <si>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</si>
  <si>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</si>
  <si>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</si>
  <si>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</si>
  <si>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</si>
  <si>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</si>
  <si>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</si>
  <si>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</si>
  <si>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</si>
  <si>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</si>
  <si>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</si>
  <si>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</si>
  <si>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</si>
  <si>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</si>
  <si>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</si>
  <si>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</si>
  <si>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</si>
  <si>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</si>
  <si>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</si>
  <si>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</si>
  <si>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</si>
  <si>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</si>
  <si>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</si>
  <si>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</si>
  <si>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</si>
  <si>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</si>
  <si>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</si>
  <si>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</si>
  <si>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</si>
  <si>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</si>
  <si>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</si>
  <si>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</si>
  <si>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</si>
  <si>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</si>
  <si>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</si>
  <si>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</si>
  <si>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</si>
  <si>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</si>
  <si>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</si>
  <si>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</si>
  <si>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</si>
  <si>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</si>
  <si>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</si>
  <si>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</si>
  <si>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</si>
  <si>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</si>
  <si>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</si>
  <si>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</si>
  <si>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</si>
  <si>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</si>
  <si>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</si>
  <si>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</si>
  <si>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</si>
  <si>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</si>
  <si>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</si>
  <si>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</si>
  <si>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</si>
  <si>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</si>
  <si>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</si>
  <si>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</si>
  <si>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</si>
  <si>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</si>
  <si>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</si>
  <si>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</si>
  <si>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</si>
  <si>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</si>
  <si>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</si>
  <si>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</si>
  <si>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</si>
  <si>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</si>
  <si>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</si>
  <si>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</si>
  <si>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</si>
  <si>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</si>
  <si>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</si>
  <si>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</si>
  <si>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</si>
  <si>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</si>
  <si>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</si>
  <si>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</si>
  <si>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</si>
  <si>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</si>
  <si>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</si>
  <si>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</si>
  <si>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</si>
  <si>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</si>
  <si>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</si>
  <si>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</si>
  <si>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</si>
  <si>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</si>
  <si>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</si>
  <si>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</si>
  <si>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</si>
  <si>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</si>
  <si>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</si>
  <si>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</si>
  <si>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</si>
  <si>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</si>
  <si>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</si>
  <si>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</si>
  <si>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</si>
  <si>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</si>
  <si>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</si>
  <si>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</si>
  <si>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</si>
  <si>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</si>
  <si>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</si>
  <si>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</si>
  <si>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</si>
  <si>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</si>
  <si>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</si>
  <si>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</si>
  <si>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</si>
  <si>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</si>
  <si>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</si>
  <si>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</si>
  <si>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</si>
  <si>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</si>
  <si>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</si>
  <si>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</si>
  <si>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</si>
  <si>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</si>
  <si>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</si>
  <si>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</si>
  <si>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</si>
  <si>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</si>
  <si>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</si>
  <si>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</si>
  <si>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</si>
  <si>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</si>
  <si>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</si>
  <si>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</si>
  <si>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</si>
  <si>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</si>
  <si>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</si>
  <si>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</si>
  <si>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</si>
  <si>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</si>
  <si>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</si>
  <si>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</si>
  <si>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</si>
  <si>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</si>
  <si>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</si>
  <si>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</si>
  <si>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</si>
  <si>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</si>
  <si>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</si>
  <si>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</si>
  <si>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</si>
  <si>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</si>
  <si>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</si>
  <si>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</si>
  <si>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</si>
  <si>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</si>
  <si>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</si>
  <si>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</si>
  <si>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</si>
  <si>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</si>
  <si>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</si>
  <si>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</si>
  <si>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</si>
  <si>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</si>
  <si>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</si>
  <si>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</si>
  <si>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</si>
  <si>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</si>
  <si>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</si>
  <si>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</si>
  <si>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</si>
  <si>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</si>
  <si>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</si>
  <si>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</si>
  <si>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</si>
  <si>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</si>
  <si>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</si>
  <si>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</si>
  <si>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</si>
  <si>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</si>
  <si>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</si>
  <si>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</si>
  <si>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</si>
  <si>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</si>
  <si>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</si>
  <si>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</si>
  <si>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</si>
  <si>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</si>
  <si>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</si>
  <si>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</si>
  <si>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</si>
  <si>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</si>
  <si>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</si>
  <si>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</si>
  <si>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</si>
  <si>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</si>
  <si>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</si>
  <si>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</si>
  <si>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</si>
  <si>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</si>
  <si>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</si>
  <si>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</si>
  <si>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</si>
  <si>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</si>
  <si>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</si>
  <si>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</si>
  <si>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</si>
  <si>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</si>
  <si>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</si>
  <si>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</si>
  <si>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</si>
  <si>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</si>
  <si>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</si>
  <si>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</si>
  <si>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</si>
  <si>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</si>
  <si>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</si>
  <si>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</si>
  <si>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</si>
  <si>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</si>
  <si>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</si>
  <si>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</si>
  <si>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</si>
  <si>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</si>
  <si>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</si>
  <si>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</si>
  <si>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</si>
  <si>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</si>
  <si>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</si>
  <si>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</si>
  <si>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</si>
  <si>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</si>
  <si>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</si>
  <si>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</si>
  <si>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</si>
  <si>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</si>
  <si>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</si>
  <si>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</si>
  <si>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</si>
  <si>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</si>
  <si>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</si>
  <si>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</si>
  <si>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</si>
  <si>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</si>
  <si>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</si>
  <si>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</si>
  <si>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</si>
  <si>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</si>
  <si>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</si>
  <si>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</si>
  <si>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</si>
  <si>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</si>
  <si>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</si>
  <si>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</si>
  <si>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</si>
  <si>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</si>
  <si>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</si>
  <si>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</si>
  <si>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</si>
  <si>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</si>
  <si>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</si>
  <si>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</si>
  <si>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</si>
  <si>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</si>
  <si>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</si>
  <si>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</si>
  <si>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</si>
  <si>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</si>
  <si>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</si>
  <si>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</si>
  <si>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</si>
  <si>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</si>
  <si>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</si>
  <si>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</si>
  <si>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</si>
  <si>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</si>
  <si>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</si>
  <si>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</si>
  <si>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</si>
  <si>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</si>
  <si>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</si>
  <si>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</si>
  <si>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</si>
  <si>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</si>
  <si>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</si>
  <si>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</si>
  <si>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</si>
  <si>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</si>
  <si>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</si>
  <si>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</si>
  <si>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</si>
  <si>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</si>
  <si>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</si>
  <si>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</si>
  <si>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</si>
  <si>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</si>
  <si>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</si>
  <si>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</si>
  <si>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</si>
  <si>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</si>
  <si>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</si>
  <si>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</si>
  <si>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</si>
  <si>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</si>
  <si>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</si>
  <si>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</si>
  <si>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</si>
  <si>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</si>
  <si>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</si>
  <si>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</si>
  <si>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</si>
  <si>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</si>
  <si>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</si>
  <si>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</si>
  <si>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</si>
  <si>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</si>
  <si>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</si>
  <si>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</si>
  <si>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</si>
  <si>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</si>
  <si>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</si>
  <si>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</si>
  <si>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</si>
  <si>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</si>
  <si>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</si>
  <si>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</si>
  <si>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</si>
  <si>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</si>
  <si>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</si>
  <si>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</si>
  <si>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</si>
  <si>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</si>
  <si>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</si>
  <si>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</si>
  <si>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</si>
  <si>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</si>
  <si>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</si>
  <si>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</si>
  <si>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</si>
  <si>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</si>
  <si>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</si>
  <si>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</si>
  <si>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</si>
  <si>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</si>
  <si>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</si>
  <si>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</si>
  <si>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</si>
  <si>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</si>
  <si>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</si>
  <si>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</si>
  <si>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</si>
  <si>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</si>
  <si>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</si>
  <si>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</si>
  <si>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</si>
  <si>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</si>
  <si>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</si>
  <si>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</si>
  <si>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</si>
  <si>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</si>
  <si>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</si>
  <si>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</si>
  <si>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</si>
  <si>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</si>
  <si>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</si>
  <si>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</si>
  <si>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</si>
  <si>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</si>
  <si>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</si>
  <si>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</si>
  <si>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</si>
  <si>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</si>
  <si>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</si>
  <si>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</si>
  <si>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</si>
  <si>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</si>
  <si>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</si>
  <si>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</si>
  <si>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</si>
  <si>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</si>
  <si>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</si>
  <si>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</si>
  <si>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</si>
  <si>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</si>
  <si>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</si>
  <si>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</si>
  <si>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</si>
  <si>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</si>
  <si>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</si>
  <si>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</si>
  <si>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</si>
  <si>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</si>
  <si>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</si>
  <si>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</si>
  <si>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</si>
  <si>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</si>
  <si>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</si>
  <si>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</si>
  <si>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</si>
  <si>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</si>
  <si>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</si>
  <si>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</si>
  <si>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</si>
  <si>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</si>
  <si>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</si>
  <si>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</si>
  <si>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</si>
  <si>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</si>
  <si>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</si>
  <si>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</si>
  <si>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</si>
  <si>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</si>
  <si>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</si>
  <si>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</si>
  <si>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</si>
  <si>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</si>
  <si>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</si>
  <si>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</si>
  <si>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</si>
  <si>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</si>
  <si>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</si>
  <si>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</si>
  <si>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</si>
  <si>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</si>
  <si>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</si>
  <si>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</si>
  <si>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</si>
  <si>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</si>
  <si>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</si>
  <si>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</si>
  <si>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</si>
  <si>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</si>
  <si>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</si>
  <si>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</si>
  <si>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</si>
  <si>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</si>
  <si>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</si>
  <si>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</si>
  <si>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</si>
  <si>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</si>
  <si>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</si>
  <si>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</si>
  <si>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</si>
  <si>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</si>
  <si>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</si>
  <si>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</si>
  <si>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</si>
  <si>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</si>
  <si>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</si>
  <si>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</si>
  <si>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</si>
  <si>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</si>
  <si>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</si>
  <si>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</si>
  <si>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</si>
  <si>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</si>
  <si>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</si>
  <si>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</si>
  <si>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</si>
  <si>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</si>
  <si>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</si>
  <si>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</si>
  <si>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</si>
  <si>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</si>
  <si>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</si>
  <si>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</si>
  <si>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</si>
  <si>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</si>
  <si>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</si>
  <si>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</si>
  <si>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</si>
  <si>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</si>
  <si>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</si>
  <si>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</si>
  <si>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</si>
  <si>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</si>
  <si>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</si>
  <si>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</si>
  <si>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</si>
  <si>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</si>
  <si>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</si>
  <si>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</si>
  <si>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</si>
  <si>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</si>
  <si>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</si>
  <si>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</si>
  <si>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</si>
  <si>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</si>
  <si>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</si>
  <si>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</si>
  <si>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</si>
  <si>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</si>
  <si>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</si>
  <si>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</si>
  <si>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</si>
  <si>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</si>
  <si>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</si>
  <si>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</si>
  <si>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</si>
  <si>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</si>
  <si>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</si>
  <si>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</si>
  <si>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</si>
  <si>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</si>
  <si>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</si>
  <si>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</si>
  <si>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</si>
  <si>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</si>
  <si>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</si>
  <si>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</si>
  <si>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</si>
  <si>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</si>
  <si>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</si>
  <si>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</si>
  <si>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</si>
  <si>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</si>
  <si>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</si>
  <si>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</si>
  <si>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</si>
  <si>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</si>
  <si>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</si>
  <si>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</si>
  <si>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</si>
  <si>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</si>
  <si>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</si>
  <si>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</si>
  <si>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</si>
  <si>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</si>
  <si>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</si>
  <si>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</si>
  <si>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</si>
  <si>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</si>
  <si>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</si>
  <si>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</si>
  <si>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</si>
  <si>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</si>
  <si>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</si>
  <si>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</si>
  <si>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</si>
  <si>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</si>
  <si>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</si>
  <si>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</si>
  <si>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</si>
  <si>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</si>
  <si>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</si>
  <si>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</si>
  <si>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</si>
  <si>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</si>
  <si>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</si>
  <si>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</si>
  <si>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</si>
  <si>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</si>
  <si>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</si>
  <si>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</si>
  <si>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</si>
  <si>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</si>
  <si>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</si>
  <si>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</si>
  <si>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</si>
  <si>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</si>
  <si>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</si>
  <si>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</si>
  <si>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</si>
  <si>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</si>
  <si>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</si>
  <si>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</si>
  <si>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</si>
  <si>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</si>
  <si>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</si>
  <si>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</si>
  <si>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</si>
  <si>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</si>
  <si>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</si>
  <si>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</si>
  <si>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</si>
  <si>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</si>
  <si>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</si>
  <si>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</si>
  <si>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</si>
  <si>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</si>
  <si>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</si>
  <si>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</si>
  <si>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</si>
  <si>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</si>
  <si>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</si>
  <si>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</si>
  <si>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</si>
  <si>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</si>
  <si>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</si>
  <si>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</si>
  <si>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</si>
  <si>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</si>
  <si>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</si>
  <si>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</si>
  <si>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</si>
  <si>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</si>
  <si>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</si>
  <si>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</si>
  <si>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</si>
  <si>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</si>
  <si>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</si>
  <si>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</si>
  <si>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</si>
  <si>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</si>
  <si>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</si>
  <si>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</si>
  <si>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</si>
  <si>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</si>
  <si>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</si>
  <si>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</si>
  <si>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</si>
  <si>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</si>
  <si>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</si>
  <si>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</si>
  <si>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</si>
  <si>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</si>
  <si>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</si>
  <si>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</si>
  <si>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</si>
  <si>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</si>
  <si>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</si>
  <si>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</si>
  <si>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</si>
  <si>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</si>
  <si>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</si>
  <si>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</si>
  <si>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</si>
  <si>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</si>
  <si>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</si>
  <si>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</si>
  <si>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</si>
  <si>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</si>
  <si>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</si>
  <si>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</si>
  <si>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</si>
  <si>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</si>
  <si>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</si>
  <si>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</si>
  <si>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</si>
  <si>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</si>
  <si>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</si>
  <si>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</si>
  <si>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</si>
  <si>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</si>
  <si>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</si>
  <si>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</si>
  <si>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</si>
  <si>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</si>
  <si>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</si>
  <si>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</si>
  <si>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</si>
  <si>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</si>
  <si>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</si>
  <si>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</si>
  <si>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</si>
  <si>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</si>
  <si>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</si>
  <si>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</si>
  <si>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</si>
  <si>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</si>
  <si>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</si>
  <si>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</si>
  <si>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</si>
  <si>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</si>
  <si>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</si>
  <si>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</si>
  <si>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</si>
  <si>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</si>
  <si>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</si>
  <si>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</si>
  <si>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</si>
  <si>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</si>
  <si>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</si>
  <si>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</si>
  <si>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</si>
  <si>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</si>
  <si>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</si>
  <si>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</si>
  <si>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</si>
  <si>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</si>
  <si>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</si>
  <si>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</si>
  <si>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</si>
  <si>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</si>
  <si>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</si>
  <si>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</si>
  <si>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</si>
  <si>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</si>
  <si>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</si>
  <si>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</si>
  <si>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</si>
  <si>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</si>
  <si>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</si>
  <si>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</si>
  <si>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</si>
  <si>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</si>
  <si>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</si>
  <si>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</si>
  <si>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</si>
  <si>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</si>
  <si>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</si>
  <si>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</si>
  <si>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</si>
  <si>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</si>
  <si>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</si>
  <si>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</si>
  <si>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</si>
  <si>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</si>
  <si>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</si>
  <si>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</si>
  <si>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</si>
  <si>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</si>
  <si>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</si>
  <si>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</si>
  <si>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</si>
  <si>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</si>
  <si>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</si>
  <si>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</si>
  <si>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</si>
  <si>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</si>
  <si>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</si>
  <si>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</si>
  <si>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</si>
  <si>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</si>
  <si>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</si>
  <si>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</si>
  <si>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</si>
  <si>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</si>
  <si>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</si>
  <si>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</si>
  <si>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</si>
  <si>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</si>
  <si>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</si>
  <si>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</si>
  <si>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</si>
  <si>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</si>
  <si>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</si>
  <si>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</si>
  <si>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</si>
  <si>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</si>
  <si>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</si>
  <si>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</si>
  <si>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</si>
  <si>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</si>
  <si>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</si>
  <si>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</si>
  <si>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</si>
  <si>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</si>
  <si>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</si>
  <si>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</si>
  <si>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</si>
  <si>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</si>
  <si>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</si>
  <si>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</si>
  <si>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</si>
  <si>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</si>
  <si>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</si>
  <si>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</si>
  <si>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</si>
  <si>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</si>
  <si>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</si>
  <si>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</si>
  <si>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</si>
  <si>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</si>
  <si>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</si>
  <si>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</si>
  <si>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</si>
  <si>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</si>
  <si>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</si>
  <si>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</si>
  <si>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</si>
  <si>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</si>
  <si>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</si>
  <si>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</si>
  <si>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</si>
  <si>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</si>
  <si>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</si>
  <si>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</si>
  <si>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</si>
  <si>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</si>
  <si>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</si>
  <si>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</si>
  <si>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</si>
  <si>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</si>
  <si>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</si>
  <si>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</si>
  <si>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</si>
  <si>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</si>
  <si>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</si>
  <si>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</si>
  <si>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</si>
  <si>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</si>
  <si>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</si>
  <si>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</si>
  <si>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</si>
  <si>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</si>
  <si>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</si>
  <si>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</si>
  <si>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</si>
  <si>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</si>
  <si>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</si>
  <si>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</si>
  <si>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</si>
  <si>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</si>
  <si>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</si>
  <si>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</si>
  <si>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</si>
  <si>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</si>
  <si>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</si>
  <si>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</si>
  <si>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</si>
  <si>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</si>
  <si>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</si>
  <si>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</si>
  <si>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</si>
  <si>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</si>
  <si>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</si>
  <si>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</si>
  <si>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</si>
  <si>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</si>
  <si>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</si>
  <si>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</si>
  <si>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</si>
  <si>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</si>
  <si>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</si>
  <si>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</si>
  <si>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</si>
  <si>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</si>
  <si>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</si>
  <si>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</si>
  <si>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</si>
  <si>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</si>
  <si>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</si>
  <si>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</si>
  <si>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</si>
  <si>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</si>
  <si>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</si>
  <si>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</si>
  <si>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</si>
  <si>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</si>
  <si>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</si>
  <si>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</si>
  <si>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</si>
  <si>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</si>
  <si>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</si>
  <si>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</si>
  <si>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</si>
  <si>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</si>
  <si>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</si>
  <si>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</si>
  <si>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</si>
  <si>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</si>
  <si>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</si>
  <si>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</si>
  <si>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</si>
  <si>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</si>
  <si>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</si>
  <si>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</si>
  <si>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</si>
  <si>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</si>
  <si>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</si>
  <si>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</si>
  <si>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</si>
  <si>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</si>
  <si>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</si>
  <si>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</si>
  <si>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</si>
  <si>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</si>
  <si>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</si>
  <si>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</si>
  <si>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</si>
  <si>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</si>
  <si>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</si>
  <si>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</si>
  <si>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</si>
  <si>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</si>
  <si>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</si>
  <si>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</si>
  <si>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</si>
  <si>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</si>
  <si>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</si>
  <si>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</si>
  <si>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</si>
  <si>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</si>
  <si>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</si>
  <si>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</si>
  <si>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</si>
  <si>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</si>
  <si>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</si>
  <si>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</si>
  <si>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</si>
  <si>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</si>
  <si>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</si>
  <si>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</si>
  <si>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</si>
  <si>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</si>
  <si>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</si>
  <si>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</si>
  <si>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</si>
  <si>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</si>
  <si>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</si>
  <si>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</si>
  <si>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</si>
  <si>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</si>
  <si>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</si>
  <si>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</si>
  <si>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</si>
  <si>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</si>
  <si>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</si>
  <si>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</si>
  <si>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</si>
  <si>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</si>
  <si>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</si>
  <si>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</si>
  <si>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</si>
  <si>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</si>
  <si>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</si>
  <si>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</si>
  <si>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</si>
  <si>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</si>
  <si>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</si>
  <si>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</si>
  <si>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</si>
  <si>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</si>
  <si>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</si>
  <si>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</si>
  <si>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</si>
  <si>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</si>
  <si>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</si>
  <si>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</si>
  <si>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</si>
  <si>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</si>
  <si>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</si>
  <si>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</si>
  <si>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</si>
  <si>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</si>
  <si>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</si>
  <si>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</si>
  <si>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</si>
  <si>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</si>
  <si>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</si>
  <si>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</si>
  <si>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</si>
  <si>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</si>
  <si>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</si>
  <si>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</si>
  <si>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</si>
  <si>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</si>
  <si>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</si>
  <si>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</si>
  <si>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</si>
  <si>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</si>
  <si>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</si>
  <si>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</si>
  <si>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</si>
  <si>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</si>
  <si>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</si>
  <si>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</si>
  <si>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</si>
  <si>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</si>
  <si>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</si>
  <si>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</si>
  <si>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</si>
  <si>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</si>
  <si>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</si>
  <si>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</si>
  <si>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</si>
  <si>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</si>
  <si>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</si>
  <si>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</si>
  <si>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</si>
  <si>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</si>
  <si>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</si>
  <si>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</si>
  <si>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</si>
  <si>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</si>
  <si>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</si>
  <si>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</si>
  <si>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</si>
  <si>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</si>
  <si>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</si>
  <si>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</si>
  <si>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</si>
  <si>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</si>
  <si>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</si>
  <si>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</si>
  <si>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</si>
  <si>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</si>
  <si>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</si>
  <si>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</si>
  <si>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</si>
  <si>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</si>
  <si>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</si>
  <si>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</si>
  <si>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</si>
  <si>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</si>
  <si>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</si>
  <si>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</si>
  <si>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</si>
  <si>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</si>
  <si>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</si>
  <si>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</si>
  <si>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</si>
  <si>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</si>
  <si>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</si>
  <si>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</si>
  <si>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</si>
  <si>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</si>
  <si>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</si>
  <si>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</si>
  <si>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</si>
  <si>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</si>
  <si>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</si>
  <si>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</si>
  <si>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</si>
  <si>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</si>
  <si>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</si>
  <si>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</si>
  <si>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</si>
  <si>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</si>
  <si>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</si>
  <si>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</si>
  <si>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</si>
  <si>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</si>
  <si>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</si>
  <si>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</si>
  <si>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</si>
  <si>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</si>
  <si>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</si>
  <si>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</si>
  <si>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</si>
  <si>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</si>
  <si>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</si>
  <si>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</si>
  <si>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</si>
  <si>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</si>
  <si>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</si>
  <si>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</si>
  <si>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</si>
  <si>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</si>
  <si>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</si>
  <si>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</si>
  <si>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</si>
  <si>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</si>
  <si>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</si>
  <si>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</si>
  <si>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</si>
  <si>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</si>
  <si>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</si>
  <si>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</si>
  <si>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</si>
  <si>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</si>
  <si>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</si>
  <si>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</si>
  <si>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</si>
  <si>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</si>
  <si>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</si>
  <si>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</si>
  <si>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</si>
  <si>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</si>
  <si>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</si>
  <si>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</si>
  <si>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</si>
  <si>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</si>
  <si>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</si>
  <si>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</si>
  <si>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</si>
  <si>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</si>
  <si>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</si>
  <si>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</si>
  <si>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</si>
  <si>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</si>
  <si>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</si>
  <si>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</si>
  <si>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</si>
  <si>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</si>
  <si>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</si>
  <si>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</si>
  <si>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</si>
  <si>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</si>
  <si>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</si>
  <si>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</si>
  <si>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</si>
  <si>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</si>
  <si>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</si>
  <si>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</si>
  <si>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</si>
  <si>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</si>
  <si>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</si>
  <si>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</si>
  <si>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</si>
  <si>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</si>
  <si>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</si>
  <si>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</si>
  <si>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</si>
  <si>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</si>
  <si>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</si>
  <si>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</si>
  <si>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</si>
  <si>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</si>
  <si>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</si>
  <si>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</si>
  <si>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</si>
  <si>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</si>
  <si>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</si>
  <si>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</si>
  <si>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</si>
  <si>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</si>
  <si>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</si>
  <si>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</si>
  <si>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</si>
  <si>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</si>
  <si>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</si>
  <si>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</si>
  <si>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</si>
  <si>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</si>
  <si>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</si>
  <si>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</si>
  <si>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</si>
  <si>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</si>
  <si>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</si>
  <si>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</si>
  <si>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</si>
  <si>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</si>
  <si>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</si>
  <si>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</si>
  <si>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</si>
  <si>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</si>
  <si>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</si>
  <si>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</si>
  <si>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</si>
  <si>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</si>
  <si>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</si>
  <si>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</si>
  <si>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</si>
  <si>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</si>
  <si>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</si>
  <si>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</si>
  <si>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</si>
  <si>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</si>
  <si>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</si>
  <si>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</si>
  <si>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</si>
  <si>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</si>
  <si>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</si>
  <si>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</si>
  <si>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</si>
  <si>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</si>
  <si>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</si>
  <si>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</si>
  <si>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</si>
  <si>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</si>
  <si>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</si>
  <si>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</si>
  <si>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</si>
  <si>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</si>
  <si>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</si>
  <si>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</si>
  <si>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</si>
  <si>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</si>
  <si>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</si>
  <si>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</si>
  <si>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</si>
  <si>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</si>
  <si>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</si>
  <si>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</si>
  <si>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</si>
  <si>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</si>
  <si>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</si>
  <si>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</si>
  <si>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</si>
  <si>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</si>
  <si>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</si>
  <si>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</si>
  <si>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</si>
  <si>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</si>
  <si>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</si>
  <si>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</si>
  <si>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</si>
  <si>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</si>
  <si>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</si>
  <si>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</si>
  <si>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</si>
  <si>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</si>
  <si>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</si>
  <si>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</si>
  <si>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</si>
  <si>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</si>
  <si>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</si>
  <si>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</si>
  <si>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</si>
  <si>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</si>
  <si>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</si>
  <si>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</si>
  <si>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</si>
  <si>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</si>
  <si>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</si>
  <si>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</si>
  <si>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</si>
  <si>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</si>
  <si>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</si>
  <si>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</si>
  <si>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</si>
  <si>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</si>
  <si>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</si>
  <si>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</si>
  <si>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</si>
  <si>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</si>
  <si>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</si>
  <si>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</si>
  <si>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</si>
  <si>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</si>
  <si>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</si>
  <si>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</si>
  <si>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</si>
  <si>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</si>
  <si>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</si>
  <si>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</si>
  <si>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</si>
  <si>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</si>
  <si>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</si>
  <si>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</si>
  <si>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</si>
  <si>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</si>
  <si>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</si>
  <si>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</si>
  <si>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</si>
  <si>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</si>
  <si>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</si>
  <si>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</si>
  <si>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</si>
  <si>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</si>
  <si>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</si>
  <si>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</si>
  <si>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</si>
  <si>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</si>
  <si>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</si>
  <si>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</si>
  <si>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</si>
  <si>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</si>
  <si>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</si>
  <si>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</si>
  <si>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</si>
  <si>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</si>
  <si>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</si>
  <si>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</si>
  <si>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</si>
  <si>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</si>
  <si>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</si>
  <si>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</si>
  <si>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</si>
  <si>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</si>
  <si>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</si>
  <si>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</si>
  <si>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</si>
  <si>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</si>
  <si>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</si>
  <si>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</si>
  <si>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</si>
  <si>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</si>
  <si>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</si>
  <si>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</si>
  <si>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</si>
  <si>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</si>
  <si>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</si>
  <si>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</si>
  <si>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</si>
  <si>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</si>
  <si>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</si>
  <si>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</si>
  <si>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</si>
  <si>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</si>
  <si>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</si>
  <si>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</si>
  <si>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</si>
  <si>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</si>
  <si>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</si>
  <si>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</si>
  <si>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</si>
  <si>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</si>
  <si>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</si>
  <si>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</si>
  <si>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</si>
  <si>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</si>
  <si>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</si>
  <si>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</si>
  <si>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</si>
  <si>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</si>
  <si>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</si>
  <si>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</si>
  <si>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</si>
  <si>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</si>
  <si>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</si>
  <si>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</si>
  <si>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</si>
  <si>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</si>
  <si>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</si>
  <si>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</si>
  <si>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</si>
  <si>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</si>
  <si>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</si>
  <si>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</si>
  <si>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</si>
  <si>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</si>
  <si>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</si>
  <si>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</si>
  <si>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</si>
  <si>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</si>
  <si>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</si>
  <si>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</si>
  <si>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</si>
  <si>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</si>
  <si>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</si>
  <si>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</si>
  <si>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</si>
  <si>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</si>
  <si>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</si>
  <si>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</si>
  <si>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</si>
  <si>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</si>
  <si>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</si>
  <si>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</si>
  <si>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</si>
  <si>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</si>
  <si>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</si>
  <si>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</si>
  <si>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</si>
  <si>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</si>
  <si>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</si>
  <si>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</si>
  <si>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</si>
  <si>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</si>
  <si>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</si>
  <si>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</si>
  <si>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</si>
  <si>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</si>
  <si>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</si>
  <si>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</si>
  <si>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</si>
  <si>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</si>
  <si>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</si>
  <si>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</si>
  <si>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</si>
  <si>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</si>
  <si>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</si>
  <si>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</si>
  <si>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</si>
  <si>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</si>
  <si>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</si>
  <si>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</si>
  <si>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</si>
  <si>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</si>
  <si>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</si>
  <si>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</si>
  <si>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</si>
  <si>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</si>
  <si>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</si>
  <si>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</si>
  <si>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</si>
  <si>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</si>
  <si>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</si>
  <si>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</si>
  <si>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</si>
  <si>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</si>
  <si>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</si>
  <si>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</si>
  <si>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</si>
  <si>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</si>
  <si>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</si>
  <si>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</si>
  <si>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</si>
  <si>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</si>
  <si>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</si>
  <si>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</si>
  <si>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</si>
  <si>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</si>
  <si>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</si>
  <si>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</si>
  <si>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</si>
  <si>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</si>
  <si>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</si>
  <si>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</si>
  <si>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</si>
  <si>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</si>
  <si>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</si>
  <si>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</si>
  <si>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</si>
  <si>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</si>
  <si>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</si>
  <si>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</si>
  <si>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</si>
  <si>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</si>
  <si>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</si>
  <si>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</si>
  <si>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</si>
  <si>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</si>
  <si>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</si>
  <si>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</si>
  <si>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</si>
  <si>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</si>
  <si>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</si>
  <si>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</si>
  <si>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</si>
  <si>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</si>
  <si>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</si>
  <si>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</si>
  <si>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</si>
  <si>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</si>
  <si>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</si>
  <si>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</si>
  <si>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</si>
  <si>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</si>
  <si>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</si>
  <si>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</si>
  <si>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</si>
  <si>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</si>
  <si>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</si>
  <si>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</si>
  <si>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</si>
  <si>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</si>
  <si>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</si>
  <si>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</si>
  <si>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</si>
  <si>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</si>
  <si>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</si>
  <si>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</si>
  <si>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</si>
  <si>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</si>
  <si>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</si>
  <si>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</si>
  <si>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</si>
  <si>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</si>
  <si>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</si>
  <si>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</si>
  <si>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</si>
  <si>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</si>
  <si>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</si>
  <si>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</si>
  <si>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</si>
  <si>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</si>
  <si>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</si>
  <si>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</si>
  <si>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</si>
  <si>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</si>
  <si>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</si>
  <si>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</si>
  <si>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</si>
  <si>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</si>
  <si>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</si>
  <si>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</si>
  <si>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</si>
  <si>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</si>
  <si>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</si>
  <si>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</si>
  <si>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</si>
  <si>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</si>
  <si>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</si>
  <si>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</si>
  <si>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</si>
  <si>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</si>
  <si>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</si>
  <si>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</si>
  <si>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</si>
  <si>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</si>
  <si>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</si>
  <si>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</si>
  <si>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</si>
  <si>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</si>
  <si>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</si>
  <si>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</si>
  <si>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</si>
  <si>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</si>
  <si>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</si>
  <si>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</si>
  <si>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</si>
  <si>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</si>
  <si>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</si>
  <si>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</si>
  <si>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</si>
  <si>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</si>
  <si>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</si>
  <si>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</si>
  <si>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</si>
  <si>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</si>
  <si>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</si>
  <si>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</si>
  <si>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</si>
  <si>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</si>
  <si>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</si>
  <si>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</si>
  <si>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</si>
  <si>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</si>
  <si>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</si>
  <si>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</si>
  <si>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</si>
  <si>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</si>
  <si>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</si>
  <si>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</si>
  <si>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</si>
  <si>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</si>
  <si>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</si>
  <si>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</si>
  <si>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</si>
  <si>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</si>
  <si>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</si>
  <si>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</si>
  <si>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</si>
  <si>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</si>
  <si>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</si>
  <si>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</si>
  <si>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</si>
  <si>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</si>
  <si>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</si>
  <si>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</si>
  <si>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</si>
  <si>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</si>
  <si>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</si>
  <si>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</si>
  <si>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</si>
  <si>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</si>
  <si>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</si>
  <si>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</si>
  <si>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</si>
  <si>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</si>
  <si>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</si>
  <si>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</si>
  <si>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</si>
  <si>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</si>
  <si>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</si>
  <si>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</si>
  <si>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</si>
  <si>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</si>
  <si>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</si>
  <si>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</si>
  <si>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</si>
  <si>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</si>
  <si>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</si>
  <si>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</si>
  <si>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</si>
  <si>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</si>
  <si>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</si>
  <si>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</si>
  <si>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</si>
  <si>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</si>
  <si>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</si>
  <si>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</si>
  <si>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</si>
  <si>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</si>
  <si>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</si>
  <si>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</si>
  <si>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</si>
  <si>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</si>
  <si>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</si>
  <si>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</si>
  <si>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</si>
  <si>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</si>
  <si>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</si>
  <si>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</si>
  <si>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</si>
  <si>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</si>
  <si>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</si>
  <si>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</si>
  <si>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</si>
  <si>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</si>
  <si>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</si>
  <si>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</si>
  <si>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</si>
  <si>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</si>
  <si>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</si>
  <si>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</si>
  <si>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</si>
  <si>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</si>
  <si>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</si>
  <si>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</si>
  <si>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</si>
  <si>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</si>
  <si>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</si>
  <si>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</si>
  <si>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</si>
  <si>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</si>
  <si>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</si>
  <si>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</si>
  <si>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</si>
  <si>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</si>
  <si>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</si>
  <si>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</si>
  <si>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</si>
  <si>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</si>
  <si>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</si>
  <si>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</si>
  <si>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</si>
  <si>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</si>
  <si>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</si>
  <si>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</si>
  <si>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</si>
  <si>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</si>
  <si>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</si>
  <si>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</si>
  <si>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</si>
  <si>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</si>
  <si>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</si>
  <si>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</si>
  <si>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</si>
  <si>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</si>
  <si>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</si>
  <si>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</si>
  <si>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</si>
  <si>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</si>
  <si>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</si>
  <si>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</si>
  <si>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</si>
  <si>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</si>
  <si>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</si>
  <si>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</si>
  <si>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</si>
  <si>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</si>
  <si>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</si>
  <si>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</si>
  <si>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</si>
  <si>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</si>
  <si>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</si>
  <si>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</si>
  <si>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</si>
  <si>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</si>
  <si>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</si>
  <si>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</si>
  <si>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</si>
  <si>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</si>
  <si>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</si>
  <si>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</si>
  <si>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</si>
  <si>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</si>
  <si>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</si>
  <si>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</si>
  <si>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</si>
  <si>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</si>
  <si>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</si>
  <si>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</si>
  <si>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</si>
  <si>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</si>
  <si>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</si>
  <si>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</si>
  <si>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</si>
  <si>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</si>
  <si>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</si>
  <si>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</si>
  <si>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</si>
  <si>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</si>
  <si>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</si>
  <si>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</si>
  <si>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</si>
  <si>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</si>
  <si>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</si>
  <si>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</si>
  <si>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</si>
  <si>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</si>
  <si>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</si>
  <si>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</si>
  <si>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</si>
  <si>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</si>
  <si>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</si>
  <si>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</si>
  <si>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</si>
  <si>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</si>
  <si>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</si>
  <si>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</si>
  <si>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</si>
  <si>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</si>
  <si>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</si>
  <si>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</si>
  <si>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</si>
  <si>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</si>
  <si>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</si>
  <si>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</si>
  <si>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</si>
  <si>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</si>
  <si>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</si>
  <si>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</si>
  <si>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</si>
  <si>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</si>
  <si>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</si>
  <si>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</si>
  <si>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</si>
  <si>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</si>
  <si>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</si>
  <si>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</si>
  <si>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</si>
  <si>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</si>
  <si>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</si>
  <si>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</si>
  <si>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</si>
  <si>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</si>
  <si>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</si>
  <si>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</si>
  <si>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</si>
  <si>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</si>
  <si>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</si>
  <si>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</si>
  <si>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</si>
  <si>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</si>
  <si>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</si>
  <si>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</si>
  <si>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</si>
  <si>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</si>
  <si>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</si>
  <si>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</si>
  <si>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</si>
  <si>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</si>
  <si>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</si>
  <si>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</si>
  <si>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</si>
  <si>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</si>
  <si>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</si>
  <si>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</si>
  <si>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</si>
  <si>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</si>
  <si>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</si>
  <si>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</si>
  <si>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</si>
  <si>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</si>
  <si>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</si>
  <si>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</si>
  <si>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</si>
  <si>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</si>
  <si>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</si>
  <si>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</si>
  <si>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</si>
  <si>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</si>
  <si>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</si>
  <si>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</si>
  <si>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</si>
  <si>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</si>
  <si>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</si>
  <si>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</si>
  <si>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</si>
  <si>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</si>
  <si>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</si>
  <si>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</si>
  <si>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</si>
  <si>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</si>
  <si>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</si>
  <si>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</si>
  <si>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</si>
  <si>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</si>
  <si>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</si>
  <si>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</si>
  <si>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</si>
  <si>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</si>
  <si>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</si>
  <si>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</si>
  <si>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</si>
  <si>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</si>
  <si>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</si>
  <si>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</si>
  <si>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</si>
  <si>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</si>
  <si>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</si>
  <si>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</si>
  <si>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</si>
  <si>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</si>
  <si>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</si>
  <si>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</si>
  <si>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</si>
  <si>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</si>
  <si>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</si>
  <si>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</si>
  <si>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</si>
  <si>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</si>
  <si>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</si>
  <si>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</si>
  <si>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</si>
  <si>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</si>
  <si>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</si>
  <si>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</si>
  <si>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</si>
  <si>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</si>
  <si>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</si>
  <si>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</si>
  <si>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</si>
  <si>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</si>
  <si>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</si>
  <si>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</si>
  <si>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</si>
  <si>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</si>
  <si>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</si>
  <si>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</si>
  <si>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</si>
  <si>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</si>
  <si>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</si>
  <si>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</si>
  <si>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</si>
  <si>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</si>
  <si>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</si>
  <si>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</si>
  <si>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</si>
  <si>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</si>
  <si>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</si>
  <si>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</si>
  <si>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</si>
  <si>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</si>
  <si>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</si>
  <si>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</si>
  <si>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</si>
  <si>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</si>
  <si>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</si>
  <si>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</si>
  <si>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</si>
  <si>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</si>
  <si>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</si>
  <si>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</si>
  <si>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</si>
  <si>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</si>
  <si>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</si>
  <si>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</si>
  <si>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</si>
  <si>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</si>
  <si>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</si>
  <si>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</si>
  <si>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</si>
  <si>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</si>
  <si>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</si>
  <si>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</si>
  <si>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</si>
  <si>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</si>
  <si>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</si>
  <si>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</si>
  <si>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</si>
  <si>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</si>
  <si>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</si>
  <si>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</si>
  <si>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</si>
  <si>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</si>
  <si>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</si>
  <si>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</si>
  <si>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</si>
  <si>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</si>
  <si>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</si>
  <si>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</si>
  <si>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</si>
  <si>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</si>
  <si>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</si>
  <si>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</si>
  <si>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</si>
  <si>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</si>
  <si>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</si>
  <si>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</si>
  <si>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</si>
  <si>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</si>
  <si>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</si>
  <si>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</si>
  <si>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</si>
  <si>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</si>
  <si>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</si>
  <si>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</si>
  <si>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</si>
  <si>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</si>
  <si>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</si>
  <si>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</si>
  <si>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</si>
  <si>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</si>
  <si>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</si>
  <si>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</si>
  <si>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</si>
  <si>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</si>
  <si>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</si>
  <si>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</si>
  <si>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</si>
  <si>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</si>
  <si>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</si>
  <si>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</si>
  <si>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</si>
  <si>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</si>
  <si>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</si>
  <si>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</si>
  <si>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</si>
  <si>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</si>
  <si>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</si>
  <si>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</si>
  <si>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</si>
  <si>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</si>
  <si>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</si>
  <si>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</si>
  <si>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</si>
  <si>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</si>
  <si>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</si>
  <si>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</si>
  <si>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</si>
  <si>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</si>
  <si>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</si>
  <si>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</si>
  <si>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</si>
  <si>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</si>
  <si>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</si>
  <si>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</si>
  <si>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</si>
  <si>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</si>
  <si>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</si>
  <si>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</si>
  <si>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</si>
  <si>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</si>
  <si>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</si>
  <si>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</si>
  <si>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</si>
  <si>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</si>
  <si>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</si>
  <si>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</si>
  <si>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</si>
  <si>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</si>
  <si>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</si>
  <si>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</si>
  <si>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</si>
  <si>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</si>
  <si>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</si>
  <si>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</si>
  <si>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</si>
  <si>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</si>
  <si>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</si>
  <si>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</si>
  <si>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</si>
  <si>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</si>
  <si>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</si>
  <si>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</si>
  <si>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</si>
  <si>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</si>
  <si>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</si>
  <si>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</si>
  <si>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</si>
  <si>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</si>
  <si>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</si>
  <si>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</si>
  <si>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</si>
  <si>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</si>
  <si>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</si>
  <si>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</si>
  <si>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</si>
  <si>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</si>
  <si>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</si>
  <si>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</si>
  <si>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</si>
  <si>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</si>
  <si>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</si>
  <si>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</si>
  <si>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</si>
  <si>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</si>
  <si>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</si>
  <si>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</si>
  <si>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</si>
  <si>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</si>
  <si>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</si>
  <si>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</si>
  <si>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</si>
  <si>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</si>
  <si>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</si>
  <si>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</si>
  <si>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</si>
  <si>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</si>
  <si>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</si>
  <si>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</si>
  <si>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</si>
  <si>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</si>
  <si>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</si>
  <si>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</si>
  <si>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</si>
  <si>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</si>
  <si>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</si>
  <si>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</si>
  <si>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</si>
  <si>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</si>
  <si>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</si>
  <si>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</si>
  <si>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</si>
  <si>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</si>
  <si>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</si>
  <si>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</si>
  <si>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</si>
  <si>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</si>
  <si>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</si>
  <si>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</si>
  <si>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</si>
  <si>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</si>
  <si>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</si>
  <si>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</si>
  <si>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</si>
  <si>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</si>
  <si>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</si>
  <si>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</si>
  <si>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</si>
  <si>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</si>
  <si>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</si>
  <si>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</si>
  <si>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</si>
  <si>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</si>
  <si>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</si>
  <si>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</si>
  <si>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</si>
  <si>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</si>
  <si>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</si>
  <si>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</si>
  <si>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</si>
  <si>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</si>
  <si>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</si>
  <si>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</si>
  <si>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</si>
  <si>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</si>
  <si>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</si>
  <si>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</si>
  <si>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</si>
  <si>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</si>
  <si>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</si>
  <si>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</si>
  <si>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</si>
  <si>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</si>
  <si>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</si>
  <si>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</si>
  <si>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</si>
  <si>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</si>
  <si>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</si>
  <si>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</si>
  <si>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</si>
  <si>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</si>
  <si>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</si>
  <si>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</si>
  <si>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</si>
  <si>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</si>
  <si>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</si>
  <si>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</si>
  <si>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</si>
  <si>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</si>
  <si>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</si>
  <si>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</si>
  <si>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</si>
  <si>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</si>
  <si>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</si>
  <si>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</si>
  <si>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</si>
  <si>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</si>
  <si>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</si>
  <si>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</si>
  <si>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</si>
  <si>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</si>
  <si>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</si>
  <si>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</si>
  <si>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</si>
  <si>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</si>
  <si>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</si>
  <si>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</si>
  <si>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</si>
  <si>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</si>
  <si>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</si>
  <si>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</si>
  <si>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</si>
  <si>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</si>
  <si>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</si>
  <si>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</si>
  <si>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</si>
  <si>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</si>
  <si>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</si>
  <si>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</si>
  <si>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</si>
  <si>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</si>
  <si>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</si>
  <si>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</si>
  <si>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</si>
  <si>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</si>
  <si>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</si>
  <si>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</si>
  <si>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</si>
  <si>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</si>
  <si>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</si>
  <si>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</si>
  <si>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</si>
  <si>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</si>
  <si>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</si>
  <si>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</si>
  <si>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</si>
  <si>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</si>
  <si>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</si>
  <si>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</si>
  <si>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</si>
  <si>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</si>
  <si>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</si>
  <si>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</si>
  <si>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</si>
  <si>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</si>
  <si>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</si>
  <si>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</si>
  <si>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</si>
  <si>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</si>
  <si>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</si>
  <si>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</si>
  <si>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</si>
  <si>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</si>
  <si>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</si>
  <si>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</si>
  <si>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</si>
  <si>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</si>
  <si>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</si>
  <si>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</si>
  <si>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</si>
  <si>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</si>
  <si>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</si>
  <si>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</si>
  <si>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</si>
  <si>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</si>
  <si>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</si>
  <si>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</si>
  <si>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</si>
  <si>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</si>
  <si>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</si>
  <si>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</si>
  <si>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</si>
  <si>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</si>
  <si>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</si>
  <si>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</si>
  <si>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</si>
  <si>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</si>
  <si>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</si>
  <si>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</si>
  <si>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</si>
  <si>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</si>
  <si>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</si>
  <si>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</si>
  <si>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</si>
  <si>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</si>
  <si>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</si>
  <si>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</si>
  <si>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</si>
  <si>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</si>
  <si>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</si>
  <si>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</si>
  <si>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</si>
  <si>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</si>
  <si>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</si>
  <si>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</si>
  <si>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</si>
  <si>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</si>
  <si>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</si>
  <si>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</si>
  <si>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</si>
  <si>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</si>
  <si>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</si>
  <si>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</si>
  <si>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</si>
  <si>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</si>
  <si>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</si>
  <si>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</si>
  <si>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</si>
  <si>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</si>
  <si>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</si>
  <si>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</si>
  <si>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</si>
  <si>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</si>
  <si>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</si>
  <si>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</si>
  <si>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</si>
  <si>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</si>
  <si>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</si>
  <si>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</si>
  <si>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</si>
  <si>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</si>
  <si>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</si>
  <si>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</si>
  <si>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</si>
  <si>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</si>
  <si>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</si>
  <si>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</si>
  <si>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</si>
  <si>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</si>
  <si>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</si>
  <si>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</si>
  <si>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</si>
  <si>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</si>
  <si>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</si>
  <si>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</si>
  <si>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</si>
  <si>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</si>
  <si>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</si>
  <si>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</si>
  <si>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</si>
  <si>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</si>
  <si>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</si>
  <si>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</si>
  <si>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</si>
  <si>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</si>
  <si>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</si>
  <si>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</si>
  <si>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</si>
  <si>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</si>
  <si>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</si>
  <si>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</si>
  <si>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</si>
  <si>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</si>
  <si>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</si>
  <si>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</si>
  <si>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</si>
  <si>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</si>
  <si>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</si>
  <si>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</si>
  <si>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</si>
  <si>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</si>
  <si>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</si>
  <si>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</si>
  <si>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</si>
  <si>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</si>
  <si>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</si>
  <si>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</si>
  <si>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</si>
  <si>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</si>
  <si>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</si>
  <si>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</si>
  <si>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</si>
  <si>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</si>
  <si>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</si>
  <si>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</si>
  <si>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</si>
  <si>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</si>
  <si>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</si>
  <si>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</si>
  <si>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</si>
  <si>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</si>
  <si>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</si>
  <si>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</si>
  <si>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</si>
  <si>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</si>
  <si>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</si>
  <si>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</si>
  <si>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</si>
  <si>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</si>
  <si>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</si>
  <si>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</si>
  <si>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</si>
  <si>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</si>
  <si>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</si>
  <si>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</si>
  <si>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</si>
  <si>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</si>
  <si>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</si>
  <si>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</si>
  <si>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</si>
  <si>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</si>
  <si>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</si>
  <si>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</si>
  <si>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</si>
  <si>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</si>
  <si>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</si>
  <si>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</si>
  <si>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</si>
  <si>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</si>
  <si>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</si>
  <si>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</si>
  <si>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</si>
  <si>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</si>
  <si>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</si>
  <si>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</si>
  <si>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</si>
  <si>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</si>
  <si>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</si>
  <si>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</si>
  <si>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</si>
  <si>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</si>
  <si>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</si>
  <si>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</si>
  <si>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</si>
  <si>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</si>
  <si>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</si>
  <si>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</si>
  <si>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</si>
  <si>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</si>
  <si>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</si>
  <si>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</si>
  <si>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</si>
  <si>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</si>
  <si>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</si>
  <si>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</si>
  <si>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</si>
  <si>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</si>
  <si>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</si>
  <si>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</si>
  <si>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</si>
  <si>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</si>
  <si>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</si>
  <si>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</si>
  <si>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</si>
  <si>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</si>
  <si>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</si>
  <si>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</si>
  <si>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</si>
  <si>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</si>
  <si>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</si>
  <si>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</si>
  <si>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</si>
  <si>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</si>
  <si>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</si>
  <si>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</si>
  <si>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</si>
  <si>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</si>
  <si>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</si>
  <si>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</si>
  <si>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</si>
  <si>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</si>
  <si>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</si>
  <si>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</si>
  <si>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</si>
  <si>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</si>
  <si>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</si>
  <si>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</si>
  <si>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</si>
  <si>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</si>
  <si>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</si>
  <si>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</si>
  <si>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</si>
  <si>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</si>
  <si>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</si>
  <si>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</si>
  <si>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</si>
  <si>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</si>
  <si>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</si>
  <si>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</si>
  <si>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</si>
  <si>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</si>
  <si>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</si>
  <si>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</si>
  <si>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</si>
  <si>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</si>
  <si>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</si>
  <si>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</si>
  <si>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</si>
  <si>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</si>
  <si>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</si>
  <si>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</si>
  <si>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</si>
  <si>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</si>
  <si>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</si>
  <si>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</si>
  <si>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</si>
  <si>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</si>
  <si>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</si>
  <si>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</si>
  <si>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</si>
  <si>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</si>
  <si>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</si>
  <si>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</si>
  <si>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</si>
  <si>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</si>
  <si>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</si>
  <si>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</si>
  <si>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</si>
  <si>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</si>
  <si>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</si>
  <si>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</si>
  <si>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</si>
  <si>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</si>
  <si>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</si>
  <si>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</si>
  <si>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</si>
  <si>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</si>
  <si>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</si>
  <si>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</si>
  <si>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</si>
  <si>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</si>
  <si>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</si>
  <si>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</si>
  <si>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</si>
  <si>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</si>
  <si>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</si>
  <si>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</si>
  <si>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</si>
  <si>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</si>
  <si>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</si>
  <si>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</si>
  <si>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</si>
  <si>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</si>
  <si>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</si>
  <si>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</si>
  <si>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</si>
  <si>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</si>
  <si>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</si>
  <si>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</si>
  <si>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</si>
  <si>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</si>
  <si>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</si>
  <si>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</si>
  <si>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</si>
  <si>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</si>
  <si>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</si>
  <si>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</si>
  <si>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</si>
  <si>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</si>
  <si>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</si>
  <si>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</si>
  <si>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</si>
  <si>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</si>
  <si>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</si>
  <si>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</si>
  <si>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</si>
  <si>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</si>
  <si>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</si>
  <si>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</si>
  <si>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</si>
  <si>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</si>
  <si>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</si>
  <si>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</si>
  <si>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</si>
  <si>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</si>
  <si>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</si>
  <si>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</si>
  <si>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</si>
  <si>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</si>
  <si>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</si>
  <si>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</si>
  <si>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</si>
  <si>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</si>
  <si>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</si>
  <si>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</si>
  <si>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</si>
  <si>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</si>
  <si>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</si>
  <si>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</si>
  <si>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</si>
  <si>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</si>
  <si>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</si>
  <si>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</si>
  <si>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</si>
  <si>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</si>
  <si>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</si>
  <si>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</si>
  <si>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</si>
  <si>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</si>
  <si>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</si>
  <si>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</si>
  <si>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</si>
  <si>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</si>
  <si>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</si>
  <si>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</si>
  <si>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</si>
  <si>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</si>
  <si>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</si>
  <si>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</si>
  <si>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</si>
  <si>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</si>
  <si>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</si>
  <si>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</si>
  <si>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</si>
  <si>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</si>
  <si>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</si>
  <si>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</si>
  <si>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</si>
  <si>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</si>
  <si>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</si>
  <si>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</si>
  <si>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</si>
  <si>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</si>
  <si>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</si>
  <si>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</si>
  <si>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</si>
  <si>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</si>
  <si>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</si>
  <si>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</si>
  <si>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</si>
  <si>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</si>
  <si>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</si>
  <si>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</si>
  <si>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</si>
  <si>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</si>
  <si>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</si>
  <si>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</si>
  <si>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</si>
  <si>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</si>
  <si>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</si>
  <si>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</si>
  <si>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</si>
  <si>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</si>
  <si>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</si>
  <si>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</si>
  <si>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</si>
  <si>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</si>
  <si>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</si>
  <si>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</si>
  <si>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</si>
  <si>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</si>
  <si>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</si>
  <si>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</si>
  <si>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</si>
  <si>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</si>
  <si>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</si>
  <si>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</si>
  <si>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</si>
  <si>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</si>
  <si>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</si>
  <si>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</si>
  <si>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</si>
  <si>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</si>
  <si>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</si>
  <si>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</si>
  <si>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</si>
  <si>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</si>
  <si>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</si>
  <si>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</si>
  <si>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</si>
  <si>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</si>
  <si>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</si>
  <si>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</si>
  <si>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</si>
  <si>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</si>
  <si>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</si>
  <si>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</si>
  <si>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</si>
  <si>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</si>
  <si>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</si>
  <si>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</si>
  <si>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</si>
  <si>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</si>
  <si>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</si>
  <si>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</si>
  <si>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</si>
  <si>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</si>
  <si>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</si>
  <si>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</si>
  <si>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</si>
  <si>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</si>
  <si>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</si>
  <si>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</si>
  <si>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</si>
  <si>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</si>
  <si>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</si>
  <si>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</si>
  <si>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</si>
  <si>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</si>
  <si>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</si>
  <si>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</si>
  <si>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</si>
  <si>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</si>
  <si>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</si>
  <si>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</si>
  <si>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</si>
  <si>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</si>
  <si>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</si>
  <si>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</si>
  <si>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</si>
  <si>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</si>
  <si>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</si>
  <si>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</si>
  <si>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</si>
  <si>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</si>
  <si>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</si>
  <si>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</si>
  <si>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</si>
  <si>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</si>
  <si>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</si>
  <si>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</si>
  <si>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</si>
  <si>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</si>
  <si>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</si>
  <si>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</si>
  <si>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</si>
  <si>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</si>
  <si>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</si>
  <si>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</si>
  <si>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</si>
  <si>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</si>
  <si>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</si>
  <si>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</si>
  <si>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</si>
  <si>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</si>
  <si>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</si>
  <si>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</si>
  <si>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</si>
  <si>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</si>
  <si>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</si>
  <si>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</si>
  <si>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</si>
  <si>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</si>
  <si>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</si>
  <si>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</si>
  <si>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</si>
  <si>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</si>
  <si>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</si>
  <si>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</si>
  <si>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</si>
  <si>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</si>
  <si>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</si>
  <si>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</si>
  <si>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</si>
  <si>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</si>
  <si>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</si>
  <si>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</si>
  <si>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</si>
  <si>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</si>
  <si>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</si>
  <si>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</si>
  <si>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</si>
  <si>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</si>
  <si>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</si>
  <si>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</si>
  <si>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</si>
  <si>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</si>
  <si>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</si>
  <si>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</si>
  <si>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</si>
  <si>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</si>
  <si>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</si>
  <si>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</si>
  <si>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</si>
  <si>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</si>
  <si>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</si>
  <si>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</si>
  <si>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</si>
  <si>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</si>
  <si>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</si>
  <si>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</si>
  <si>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</si>
  <si>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</si>
  <si>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</si>
  <si>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</si>
  <si>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</si>
  <si>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</si>
  <si>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</si>
  <si>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</si>
  <si>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</si>
  <si>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</si>
  <si>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</si>
  <si>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</si>
  <si>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</si>
  <si>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</si>
  <si>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</si>
  <si>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</si>
  <si>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</si>
  <si>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</si>
  <si>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</si>
  <si>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</si>
  <si>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</si>
  <si>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</si>
  <si>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</si>
  <si>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</si>
  <si>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</si>
  <si>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</si>
  <si>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</si>
  <si>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</si>
  <si>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</si>
  <si>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</si>
  <si>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</si>
  <si>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</si>
  <si>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</si>
  <si>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</si>
  <si>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</si>
  <si>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</si>
  <si>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</si>
  <si>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</si>
  <si>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</si>
  <si>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</si>
  <si>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</si>
  <si>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</si>
  <si>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</si>
  <si>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</si>
  <si>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</si>
  <si>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</si>
  <si>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</si>
  <si>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</si>
  <si>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</si>
  <si>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</si>
  <si>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</si>
  <si>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</si>
  <si>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</si>
  <si>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</si>
  <si>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</si>
  <si>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</si>
  <si>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</si>
  <si>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</si>
  <si>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</si>
  <si>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</si>
  <si>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</si>
  <si>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</si>
  <si>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</si>
  <si>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</si>
  <si>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</si>
  <si>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</si>
  <si>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</si>
  <si>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</si>
  <si>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</si>
  <si>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</si>
  <si>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</si>
  <si>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</si>
  <si>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</si>
  <si>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</si>
  <si>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</si>
  <si>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</si>
  <si>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</si>
  <si>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</si>
  <si>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</si>
  <si>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</si>
  <si>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</si>
  <si>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</si>
  <si>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</si>
  <si>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</si>
  <si>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</si>
  <si>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</si>
  <si>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</si>
  <si>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</si>
  <si>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</si>
  <si>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</si>
  <si>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</si>
  <si>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</si>
  <si>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</si>
  <si>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</si>
  <si>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</si>
  <si>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</si>
  <si>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</si>
  <si>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</si>
  <si>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</si>
  <si>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</si>
  <si>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</si>
  <si>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</si>
  <si>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</si>
  <si>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</si>
  <si>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</si>
  <si>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</si>
  <si>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</si>
  <si>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</si>
  <si>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</si>
  <si>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</si>
  <si>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</si>
  <si>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</si>
  <si>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</si>
  <si>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</si>
  <si>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</si>
  <si>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</si>
  <si>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</si>
  <si>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</si>
  <si>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</si>
  <si>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</si>
  <si>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</si>
  <si>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</si>
  <si>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</si>
  <si>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</si>
  <si>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</si>
  <si>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</si>
  <si>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</si>
  <si>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</si>
  <si>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</si>
  <si>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</si>
  <si>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</si>
  <si>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</si>
  <si>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</si>
  <si>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</si>
  <si>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</si>
  <si>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</si>
  <si>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</si>
  <si>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</si>
  <si>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</si>
  <si>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</si>
  <si>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</si>
  <si>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</si>
  <si>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</si>
  <si>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</si>
  <si>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</si>
  <si>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</si>
  <si>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</si>
  <si>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</si>
  <si>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</si>
  <si>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</si>
  <si>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</si>
  <si>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</si>
  <si>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</si>
  <si>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</si>
  <si>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</si>
  <si>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</si>
  <si>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</si>
  <si>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</si>
  <si>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</si>
  <si>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</si>
  <si>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</si>
  <si>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</si>
  <si>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</si>
  <si>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</si>
  <si>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</si>
  <si>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</si>
  <si>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</si>
  <si>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</si>
  <si>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</si>
  <si>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</si>
  <si>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</si>
  <si>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</si>
  <si>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</si>
  <si>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</si>
  <si>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</si>
  <si>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</si>
  <si>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</si>
  <si>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</si>
  <si>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</si>
  <si>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</si>
  <si>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</si>
  <si>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</si>
  <si>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</si>
  <si>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</si>
  <si>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</si>
  <si>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</si>
  <si>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</si>
  <si>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</si>
  <si>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</si>
  <si>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</si>
  <si>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</si>
  <si>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</si>
  <si>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</si>
  <si>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</si>
  <si>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</si>
  <si>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</si>
  <si>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</si>
  <si>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</si>
  <si>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</si>
  <si>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</si>
  <si>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</si>
  <si>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</si>
  <si>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</si>
  <si>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</si>
  <si>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</si>
  <si>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</si>
  <si>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</si>
  <si>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</si>
  <si>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</si>
  <si>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</si>
  <si>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</si>
  <si>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</si>
  <si>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</si>
  <si>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</si>
  <si>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</si>
  <si>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</si>
  <si>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</si>
  <si>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</si>
  <si>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</si>
  <si>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</si>
  <si>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</si>
  <si>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</si>
  <si>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</si>
  <si>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</si>
  <si>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</si>
  <si>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</si>
  <si>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</si>
  <si>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</si>
  <si>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</si>
  <si>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</si>
  <si>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</si>
  <si>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</si>
  <si>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</si>
  <si>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</si>
  <si>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</si>
  <si>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</si>
  <si>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</si>
  <si>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</si>
  <si>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</si>
  <si>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</si>
  <si>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</si>
  <si>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</si>
  <si>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</si>
  <si>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</si>
  <si>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</si>
  <si>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</si>
  <si>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</si>
  <si>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</si>
  <si>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</si>
  <si>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</si>
  <si>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</si>
  <si>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</si>
  <si>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</si>
  <si>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</si>
  <si>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</si>
  <si>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</si>
  <si>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</si>
  <si>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</si>
  <si>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</si>
  <si>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</si>
  <si>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</si>
  <si>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</si>
  <si>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</si>
  <si>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</si>
  <si>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</si>
  <si>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</si>
  <si>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</si>
  <si>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</si>
  <si>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</si>
  <si>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</si>
  <si>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</si>
  <si>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</si>
  <si>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</si>
  <si>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</si>
  <si>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</si>
  <si>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</si>
  <si>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</si>
  <si>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</si>
  <si>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</si>
  <si>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</si>
  <si>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</si>
  <si>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</si>
  <si>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</si>
  <si>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</si>
  <si>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</si>
  <si>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</si>
  <si>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</si>
  <si>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</si>
  <si>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</si>
  <si>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</si>
  <si>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</si>
  <si>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</si>
  <si>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</si>
  <si>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</si>
  <si>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</si>
  <si>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</si>
  <si>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</si>
  <si>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</si>
  <si>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</si>
  <si>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</si>
  <si>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</si>
  <si>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</si>
  <si>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</si>
  <si>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</si>
  <si>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</si>
  <si>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</si>
  <si>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</si>
  <si>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</si>
  <si>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</si>
  <si>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</si>
  <si>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</si>
  <si>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</si>
  <si>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</si>
  <si>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</si>
  <si>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</si>
  <si>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</si>
  <si>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</si>
  <si>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</si>
  <si>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</si>
  <si>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</si>
  <si>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</si>
  <si>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</si>
  <si>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</si>
  <si>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</si>
  <si>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</si>
  <si>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</si>
  <si>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</si>
  <si>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</si>
  <si>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</si>
  <si>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</si>
  <si>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</si>
  <si>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</si>
  <si>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</si>
  <si>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</si>
  <si>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</si>
  <si>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</si>
  <si>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</si>
  <si>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</si>
  <si>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</si>
  <si>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</si>
  <si>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</si>
  <si>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</si>
  <si>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</si>
  <si>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</si>
  <si>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</si>
  <si>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</si>
  <si>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</si>
  <si>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</si>
  <si>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</si>
  <si>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</si>
  <si>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</si>
  <si>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</si>
  <si>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</si>
  <si>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</si>
  <si>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</si>
  <si>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</si>
  <si>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</si>
  <si>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</si>
  <si>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</si>
  <si>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</si>
  <si>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</si>
  <si>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</si>
  <si>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</si>
  <si>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</si>
  <si>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</si>
  <si>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</si>
  <si>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</si>
  <si>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</si>
  <si>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</si>
  <si>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</si>
  <si>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</si>
  <si>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</si>
  <si>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</si>
  <si>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</si>
  <si>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</si>
  <si>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</si>
  <si>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</si>
  <si>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</si>
  <si>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</si>
  <si>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</si>
  <si>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</si>
  <si>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</si>
  <si>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</si>
  <si>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</si>
  <si>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</si>
  <si>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</si>
  <si>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</si>
  <si>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</si>
  <si>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</si>
  <si>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</si>
  <si>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</si>
  <si>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</si>
  <si>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</si>
  <si>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</si>
  <si>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</si>
  <si>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</si>
  <si>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</si>
  <si>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</si>
  <si>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</si>
  <si>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</si>
  <si>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</si>
  <si>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</si>
  <si>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</si>
  <si>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</si>
  <si>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</si>
  <si>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</si>
  <si>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</si>
  <si>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</si>
  <si>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</si>
  <si>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</si>
  <si>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</si>
  <si>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</si>
  <si>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</si>
  <si>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</si>
  <si>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</si>
  <si>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</si>
  <si>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</si>
  <si>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</si>
  <si>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</si>
  <si>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</si>
  <si>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</si>
  <si>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</si>
  <si>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</si>
  <si>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</si>
  <si>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</si>
  <si>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</si>
  <si>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</si>
  <si>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</si>
  <si>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</si>
  <si>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</si>
  <si>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</si>
  <si>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</si>
  <si>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</si>
  <si>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</si>
  <si>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</si>
  <si>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</si>
  <si>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</si>
  <si>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</si>
  <si>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</si>
  <si>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</si>
  <si>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</si>
  <si>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</si>
  <si>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</si>
  <si>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</si>
  <si>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</si>
  <si>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</si>
  <si>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</si>
  <si>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</si>
  <si>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</si>
  <si>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</si>
  <si>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</si>
  <si>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</si>
  <si>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</si>
  <si>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</si>
  <si>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</si>
  <si>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</si>
  <si>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</si>
  <si>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</si>
  <si>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</si>
  <si>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</si>
  <si>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</si>
  <si>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</si>
  <si>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</si>
  <si>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</si>
  <si>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</si>
  <si>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</si>
  <si>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</si>
  <si>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</si>
  <si>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</si>
  <si>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</si>
  <si>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</si>
  <si>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</si>
  <si>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</si>
  <si>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</si>
  <si>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</si>
  <si>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</si>
  <si>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</si>
  <si>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</si>
  <si>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</si>
  <si>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</si>
  <si>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</si>
  <si>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</si>
  <si>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</si>
  <si>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</si>
  <si>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</si>
  <si>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</si>
  <si>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</si>
  <si>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</si>
  <si>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</si>
  <si>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</si>
  <si>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</si>
  <si>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</si>
  <si>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</si>
  <si>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</si>
  <si>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</si>
  <si>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</si>
  <si>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</si>
  <si>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</si>
  <si>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</si>
  <si>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</si>
  <si>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</si>
  <si>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</si>
  <si>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</si>
  <si>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</si>
  <si>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</si>
  <si>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</si>
  <si>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</si>
  <si>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</si>
  <si>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</si>
  <si>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</si>
  <si>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</si>
  <si>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</si>
  <si>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</si>
  <si>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</si>
  <si>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</si>
  <si>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</si>
  <si>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</si>
  <si>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</si>
  <si>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</si>
  <si>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</si>
  <si>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</si>
  <si>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</si>
  <si>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</si>
  <si>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</si>
  <si>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</si>
  <si>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</si>
  <si>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</si>
  <si>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</si>
  <si>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</si>
  <si>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</si>
  <si>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</si>
  <si>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</si>
  <si>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</si>
  <si>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</si>
  <si>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</si>
  <si>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</si>
  <si>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</si>
  <si>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</si>
  <si>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</si>
  <si>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</si>
  <si>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</si>
  <si>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</si>
  <si>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</si>
  <si>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</si>
  <si>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</si>
  <si>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</si>
  <si>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</si>
  <si>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</si>
  <si>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</si>
  <si>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</si>
  <si>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</si>
  <si>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</si>
  <si>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</si>
  <si>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</si>
  <si>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</si>
  <si>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</si>
  <si>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</si>
  <si>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</si>
  <si>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</si>
  <si>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</si>
  <si>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</si>
  <si>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</si>
  <si>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</si>
  <si>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</si>
  <si>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</si>
  <si>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</si>
  <si>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</si>
  <si>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</si>
  <si>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</si>
  <si>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</si>
  <si>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</si>
  <si>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</si>
  <si>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</si>
  <si>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</si>
  <si>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</si>
  <si>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</si>
  <si>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</si>
  <si>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</si>
  <si>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</si>
  <si>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</si>
  <si>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</si>
  <si>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</si>
  <si>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</si>
  <si>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</si>
  <si>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</si>
  <si>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</si>
  <si>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</si>
  <si>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</si>
  <si>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</si>
  <si>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</si>
  <si>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</si>
  <si>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</si>
  <si>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</si>
  <si>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</si>
  <si>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</si>
  <si>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</si>
  <si>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</si>
  <si>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</si>
  <si>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</si>
  <si>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</si>
  <si>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</si>
  <si>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</si>
  <si>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</si>
  <si>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</si>
  <si>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</si>
  <si>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</si>
  <si>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</si>
  <si>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</si>
  <si>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</si>
  <si>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</si>
  <si>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</si>
  <si>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</si>
  <si>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</si>
  <si>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</si>
  <si>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</si>
  <si>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</si>
  <si>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</si>
  <si>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</si>
  <si>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</si>
  <si>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</si>
  <si>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</si>
  <si>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</si>
  <si>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</si>
  <si>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</si>
  <si>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</si>
  <si>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</si>
  <si>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</si>
  <si>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</si>
  <si>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</si>
  <si>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</si>
  <si>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</si>
  <si>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</si>
  <si>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</si>
  <si>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</si>
  <si>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</si>
  <si>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</si>
  <si>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</si>
  <si>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</si>
  <si>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</si>
  <si>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</si>
  <si>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</si>
  <si>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</si>
  <si>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</si>
  <si>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</si>
  <si>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</si>
  <si>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</si>
  <si>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</si>
  <si>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</si>
  <si>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</si>
  <si>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</si>
  <si>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</si>
  <si>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</si>
  <si>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</si>
  <si>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</si>
  <si>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</si>
  <si>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</si>
  <si>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</si>
  <si>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</si>
  <si>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</si>
  <si>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</si>
  <si>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</si>
  <si>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</si>
  <si>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</si>
  <si>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</si>
  <si>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</si>
  <si>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</si>
  <si>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</si>
  <si>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</si>
  <si>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</si>
  <si>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</si>
  <si>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</si>
  <si>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</si>
  <si>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</si>
  <si>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</si>
  <si>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</si>
  <si>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</si>
  <si>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</si>
  <si>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</si>
  <si>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</si>
  <si>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</si>
  <si>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</si>
  <si>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</si>
  <si>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</si>
  <si>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</si>
  <si>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</si>
  <si>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</si>
  <si>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</si>
  <si>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</si>
  <si>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</si>
  <si>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</si>
  <si>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</si>
  <si>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</si>
  <si>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</si>
  <si>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</si>
  <si>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</si>
  <si>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</si>
  <si>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</si>
  <si>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</si>
  <si>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</si>
  <si>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</si>
  <si>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</si>
  <si>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</si>
  <si>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</si>
  <si>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</si>
  <si>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</si>
  <si>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</si>
  <si>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</si>
  <si>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</si>
  <si>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</si>
  <si>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</si>
  <si>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</si>
  <si>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</si>
  <si>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</si>
  <si>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</si>
  <si>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</si>
  <si>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</si>
  <si>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</si>
  <si>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</si>
  <si>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</si>
  <si>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</si>
  <si>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</si>
  <si>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</si>
  <si>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</si>
  <si>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</si>
  <si>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</si>
  <si>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</si>
  <si>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</si>
  <si>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</si>
  <si>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</si>
  <si>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</si>
  <si>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</si>
  <si>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</si>
  <si>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</si>
  <si>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</si>
  <si>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</si>
  <si>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</si>
  <si>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</si>
  <si>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</si>
  <si>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</si>
  <si>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</si>
  <si>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</si>
  <si>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</si>
  <si>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</si>
  <si>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</si>
  <si>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</si>
  <si>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</si>
  <si>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</si>
  <si>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</si>
  <si>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</si>
  <si>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</si>
  <si>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</si>
  <si>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</si>
  <si>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</si>
  <si>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</si>
  <si>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</si>
  <si>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</si>
  <si>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</si>
  <si>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</si>
  <si>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</si>
  <si>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</si>
  <si>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</si>
  <si>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</si>
  <si>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</si>
  <si>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</si>
  <si>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</si>
  <si>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</si>
  <si>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</si>
  <si>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</si>
  <si>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</si>
  <si>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</si>
  <si>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</si>
  <si>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</si>
  <si>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</si>
  <si>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</si>
  <si>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</si>
  <si>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</si>
  <si>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</si>
  <si>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</si>
  <si>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</si>
  <si>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</si>
  <si>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</si>
  <si>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</si>
  <si>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</si>
  <si>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</si>
  <si>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</si>
  <si>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</si>
  <si>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</si>
  <si>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</si>
  <si>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</si>
  <si>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</si>
  <si>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</si>
  <si>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</si>
  <si>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</si>
  <si>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</si>
  <si>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</si>
  <si>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</si>
  <si>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</si>
  <si>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</si>
  <si>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</si>
  <si>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</si>
  <si>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</si>
  <si>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</si>
  <si>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</si>
  <si>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</si>
  <si>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</si>
  <si>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</si>
  <si>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</si>
  <si>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</si>
  <si>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</si>
  <si>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</si>
  <si>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</si>
  <si>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</si>
  <si>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</si>
  <si>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</si>
  <si>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</si>
  <si>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</si>
  <si>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</si>
  <si>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</si>
  <si>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</si>
  <si>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</si>
  <si>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</si>
  <si>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</si>
  <si>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</si>
  <si>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</si>
  <si>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</si>
  <si>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</si>
  <si>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</si>
  <si>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</si>
  <si>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</si>
  <si>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</si>
  <si>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</si>
  <si>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</si>
  <si>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</si>
  <si>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</si>
  <si>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</si>
  <si>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</si>
  <si>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</si>
  <si>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</si>
  <si>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</si>
  <si>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</si>
  <si>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</si>
  <si>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</si>
  <si>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</si>
  <si>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</si>
  <si>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</si>
  <si>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</si>
  <si>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</si>
  <si>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</si>
  <si>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</si>
  <si>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</si>
  <si>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</si>
  <si>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</si>
  <si>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</si>
  <si>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</si>
  <si>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</si>
  <si>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</si>
  <si>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</si>
  <si>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</si>
  <si>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</si>
  <si>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</si>
  <si>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</si>
  <si>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</si>
  <si>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</si>
  <si>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</si>
  <si>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</si>
  <si>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</si>
  <si>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</si>
  <si>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</si>
  <si>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</si>
  <si>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</si>
  <si>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</si>
  <si>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</si>
  <si>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</si>
  <si>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</si>
  <si>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</si>
  <si>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</si>
  <si>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</si>
  <si>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</si>
  <si>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</si>
  <si>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</si>
  <si>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</si>
  <si>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</si>
  <si>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</si>
  <si>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</si>
  <si>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</si>
  <si>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</si>
  <si>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</si>
  <si>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</si>
  <si>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</si>
  <si>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</si>
  <si>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</si>
  <si>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</si>
  <si>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</si>
  <si>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</si>
  <si>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</si>
  <si>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</si>
  <si>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</si>
  <si>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</si>
  <si>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</si>
  <si>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</si>
  <si>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</si>
  <si>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</si>
  <si>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</si>
  <si>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</si>
  <si>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</si>
  <si>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</si>
  <si>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</si>
  <si>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</si>
  <si>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</si>
  <si>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</si>
  <si>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</si>
  <si>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</si>
  <si>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</si>
  <si>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</si>
  <si>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</si>
  <si>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</si>
  <si>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</si>
  <si>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</si>
  <si>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</si>
  <si>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</si>
  <si>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</si>
  <si>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</si>
  <si>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</si>
  <si>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</si>
  <si>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</si>
  <si>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</si>
  <si>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</si>
  <si>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</si>
  <si>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</si>
  <si>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</si>
  <si>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</si>
  <si>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</si>
  <si>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</si>
  <si>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</si>
  <si>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</si>
  <si>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</si>
  <si>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</si>
  <si>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</si>
  <si>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</si>
  <si>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</si>
  <si>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</si>
  <si>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</si>
  <si>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</si>
  <si>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</si>
  <si>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</si>
  <si>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</si>
  <si>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</si>
  <si>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</si>
  <si>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</si>
  <si>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</si>
  <si>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</si>
  <si>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</si>
  <si>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</si>
  <si>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</si>
  <si>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</si>
  <si>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</si>
  <si>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</si>
  <si>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</si>
  <si>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</si>
  <si>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</si>
  <si>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</si>
  <si>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</si>
  <si>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</si>
  <si>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</si>
  <si>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</si>
  <si>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</si>
  <si>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</si>
  <si>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</si>
  <si>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</si>
  <si>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</si>
  <si>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</si>
  <si>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</si>
  <si>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</si>
  <si>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</si>
  <si>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</si>
  <si>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</si>
  <si>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</si>
  <si>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</si>
  <si>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</si>
  <si>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</si>
  <si>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</si>
  <si>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</si>
  <si>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</si>
  <si>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</si>
  <si>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</si>
  <si>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</si>
  <si>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</si>
  <si>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</si>
  <si>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</si>
  <si>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</si>
  <si>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</si>
  <si>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</si>
  <si>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</si>
  <si>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</si>
  <si>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</si>
  <si>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</si>
  <si>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</si>
  <si>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</si>
  <si>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</si>
  <si>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</si>
  <si>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</si>
  <si>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</si>
  <si>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</si>
  <si>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</si>
  <si>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</si>
  <si>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</si>
  <si>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</si>
  <si>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</si>
  <si>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</si>
  <si>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</si>
  <si>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</si>
  <si>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</si>
  <si>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</si>
  <si>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</si>
  <si>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</si>
  <si>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</si>
  <si>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</si>
  <si>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</si>
  <si>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</si>
  <si>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</si>
  <si>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</si>
  <si>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</si>
  <si>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</si>
  <si>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</si>
  <si>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</si>
  <si>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</si>
  <si>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</si>
  <si>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</si>
  <si>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</si>
  <si>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</si>
  <si>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</si>
  <si>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</si>
  <si>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</si>
  <si>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</si>
  <si>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</si>
  <si>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</si>
  <si>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</si>
  <si>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</si>
  <si>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</si>
  <si>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</si>
  <si>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</si>
  <si>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</si>
  <si>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</si>
  <si>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</si>
  <si>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</si>
  <si>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</si>
  <si>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</si>
  <si>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</si>
  <si>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</si>
  <si>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</si>
  <si>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</si>
  <si>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</si>
  <si>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</si>
  <si>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</si>
  <si>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</si>
  <si>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</si>
  <si>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</si>
  <si>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</si>
  <si>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</si>
  <si>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</si>
  <si>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</si>
  <si>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</si>
  <si>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</si>
  <si>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</si>
  <si>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</si>
  <si>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</si>
  <si>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</si>
  <si>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</si>
  <si>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</si>
  <si>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</si>
  <si>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</si>
  <si>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</si>
  <si>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</si>
  <si>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</si>
  <si>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</si>
  <si>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</si>
  <si>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</si>
  <si>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</si>
  <si>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</si>
  <si>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</si>
  <si>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</si>
  <si>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</si>
  <si>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</si>
  <si>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</si>
  <si>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</si>
  <si>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</si>
  <si>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</si>
  <si>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</si>
  <si>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</si>
  <si>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</si>
  <si>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</si>
  <si>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</si>
  <si>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</si>
  <si>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</si>
  <si>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</si>
  <si>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</si>
  <si>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</si>
  <si>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</si>
  <si>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</si>
  <si>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</si>
  <si>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</si>
  <si>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</si>
  <si>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</si>
  <si>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</si>
  <si>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</si>
  <si>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</si>
  <si>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</si>
  <si>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</si>
  <si>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</si>
  <si>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</si>
  <si>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</si>
  <si>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</si>
  <si>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</si>
  <si>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</si>
  <si>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</si>
  <si>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</si>
  <si>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</si>
  <si>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</si>
  <si>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</si>
  <si>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</si>
  <si>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</si>
  <si>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</si>
  <si>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</si>
  <si>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</si>
  <si>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</si>
  <si>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</si>
  <si>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</si>
  <si>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</si>
  <si>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</si>
  <si>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</si>
  <si>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</si>
  <si>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</si>
  <si>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</si>
  <si>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</si>
  <si>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</si>
  <si>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</si>
  <si>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</si>
  <si>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</si>
  <si>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</si>
  <si>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</si>
  <si>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</si>
  <si>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</si>
  <si>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</si>
  <si>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</si>
  <si>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</si>
  <si>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</si>
  <si>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</si>
  <si>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</si>
  <si>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</si>
  <si>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</si>
  <si>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</si>
  <si>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</si>
  <si>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</si>
  <si>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</si>
  <si>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</si>
  <si>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</si>
  <si>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</si>
  <si>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</si>
  <si>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</si>
  <si>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</si>
  <si>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</si>
  <si>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</si>
  <si>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</si>
  <si>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</si>
  <si>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</si>
  <si>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</si>
  <si>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</si>
  <si>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</si>
  <si>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</si>
  <si>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</si>
  <si>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</si>
  <si>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</si>
  <si>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</si>
  <si>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</si>
  <si>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</si>
  <si>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</si>
  <si>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</si>
  <si>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</si>
  <si>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</si>
  <si>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</si>
  <si>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</si>
  <si>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</si>
  <si>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</si>
  <si>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</si>
  <si>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</si>
  <si>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</si>
  <si>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</si>
  <si>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</si>
  <si>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</si>
  <si>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</si>
  <si>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</si>
  <si>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</si>
  <si>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</si>
  <si>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</si>
  <si>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</si>
  <si>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</si>
  <si>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</si>
  <si>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</si>
  <si>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</si>
  <si>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</si>
  <si>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</si>
  <si>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</si>
  <si>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</si>
  <si>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</si>
  <si>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</si>
  <si>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</si>
  <si>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</si>
  <si>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</si>
  <si>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</si>
  <si>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</si>
  <si>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</si>
  <si>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</si>
  <si>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</si>
  <si>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</si>
  <si>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</si>
  <si>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</si>
  <si>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</si>
  <si>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</si>
  <si>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</si>
  <si>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</si>
  <si>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</si>
  <si>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</si>
  <si>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</si>
  <si>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</si>
  <si>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</si>
  <si>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</si>
  <si>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</si>
  <si>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</si>
  <si>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</si>
  <si>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</si>
  <si>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</si>
  <si>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</si>
  <si>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</si>
  <si>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</si>
  <si>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</si>
  <si>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</si>
  <si>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</si>
  <si>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</si>
  <si>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</si>
  <si>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</si>
  <si>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</si>
  <si>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</si>
  <si>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</si>
  <si>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</si>
  <si>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</si>
  <si>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</si>
  <si>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</si>
  <si>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</si>
  <si>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</si>
  <si>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</si>
  <si>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</si>
  <si>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</si>
  <si>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</si>
  <si>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</si>
  <si>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</si>
  <si>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</si>
  <si>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</si>
  <si>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</si>
  <si>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</si>
  <si>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</si>
  <si>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</si>
  <si>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</si>
  <si>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</si>
  <si>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</si>
  <si>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</si>
  <si>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</si>
  <si>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</si>
  <si>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</si>
  <si>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</si>
  <si>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</si>
  <si>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</si>
  <si>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</si>
  <si>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</si>
  <si>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</si>
  <si>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</si>
  <si>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</si>
  <si>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</si>
  <si>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</si>
  <si>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</si>
  <si>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</si>
  <si>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</si>
  <si>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</si>
  <si>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</si>
  <si>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</si>
  <si>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</si>
  <si>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</si>
  <si>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</si>
  <si>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</si>
  <si>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</si>
  <si>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</si>
  <si>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</si>
  <si>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</si>
  <si>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</si>
  <si>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</si>
  <si>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</si>
  <si>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</si>
  <si>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</si>
  <si>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</si>
  <si>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</si>
  <si>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</si>
  <si>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</si>
  <si>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</si>
  <si>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</si>
  <si>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</si>
  <si>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</si>
  <si>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</si>
  <si>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</si>
  <si>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</si>
  <si>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</si>
  <si>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</si>
  <si>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</si>
  <si>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</si>
  <si>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</si>
  <si>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</si>
  <si>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</si>
  <si>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</si>
  <si>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</si>
  <si>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</si>
  <si>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</si>
  <si>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</si>
  <si>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</si>
  <si>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</si>
  <si>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</si>
  <si>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</si>
  <si>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</si>
  <si>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</si>
  <si>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</si>
  <si>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</si>
  <si>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</si>
  <si>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</si>
  <si>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</si>
  <si>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</si>
  <si>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</si>
  <si>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</si>
  <si>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</si>
  <si>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</si>
  <si>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</si>
  <si>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</si>
  <si>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</si>
  <si>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</si>
  <si>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</si>
  <si>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</si>
  <si>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</si>
  <si>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</si>
  <si>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</si>
  <si>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</si>
  <si>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</si>
  <si>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</si>
  <si>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</si>
  <si>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</si>
  <si>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</si>
  <si>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</si>
  <si>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</si>
  <si>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</si>
  <si>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</si>
  <si>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</si>
  <si>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</si>
  <si>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</si>
  <si>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</si>
  <si>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</si>
  <si>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</si>
  <si>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</si>
  <si>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</si>
  <si>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</si>
  <si>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</si>
  <si>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</si>
  <si>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</si>
  <si>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</si>
  <si>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</si>
  <si>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</si>
  <si>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</si>
  <si>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</si>
  <si>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</si>
  <si>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</si>
  <si>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</si>
  <si>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</si>
  <si>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</si>
  <si>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</si>
  <si>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</si>
  <si>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</si>
  <si>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</si>
  <si>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</si>
  <si>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</si>
  <si>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</si>
  <si>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</si>
  <si>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</si>
  <si>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</si>
  <si>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</si>
  <si>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</si>
  <si>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</si>
  <si>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</si>
  <si>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</si>
  <si>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</si>
  <si>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</si>
  <si>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</si>
  <si>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</si>
  <si>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</si>
  <si>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</si>
  <si>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</si>
  <si>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</si>
  <si>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</si>
  <si>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</si>
  <si>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</si>
  <si>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</si>
  <si>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</si>
  <si>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</si>
  <si>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</si>
  <si>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</si>
  <si>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</si>
  <si>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</si>
  <si>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</si>
  <si>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</si>
  <si>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</si>
  <si>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</si>
  <si>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</si>
  <si>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</si>
  <si>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</si>
  <si>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</si>
  <si>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</si>
  <si>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</si>
  <si>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</si>
  <si>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</si>
  <si>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</si>
  <si>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</si>
  <si>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</si>
  <si>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</si>
  <si>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</si>
  <si>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</si>
  <si>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</si>
  <si>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</si>
  <si>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</si>
  <si>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</si>
  <si>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</si>
  <si>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</si>
  <si>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</si>
  <si>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</si>
  <si>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</si>
  <si>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</si>
  <si>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</si>
  <si>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</si>
  <si>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</si>
  <si>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</si>
  <si>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</si>
  <si>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</si>
  <si>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</si>
  <si>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</si>
  <si>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</si>
  <si>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</si>
  <si>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</si>
  <si>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</si>
  <si>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</si>
  <si>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</si>
  <si>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</si>
  <si>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</si>
  <si>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</si>
  <si>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</si>
  <si>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</si>
  <si>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</si>
  <si>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</si>
  <si>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</si>
  <si>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</si>
  <si>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</si>
  <si>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</si>
  <si>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</si>
  <si>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</si>
  <si>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</si>
  <si>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</si>
  <si>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</si>
  <si>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</si>
  <si>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</si>
  <si>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</si>
  <si>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</si>
  <si>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</si>
  <si>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</si>
  <si>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</si>
  <si>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</si>
  <si>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</si>
  <si>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</si>
  <si>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</si>
  <si>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</si>
  <si>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</si>
  <si>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</si>
  <si>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</si>
  <si>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</si>
  <si>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</si>
  <si>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</si>
  <si>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</si>
  <si>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</si>
  <si>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</si>
  <si>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</si>
  <si>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</si>
  <si>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</si>
  <si>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</si>
  <si>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</si>
  <si>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</si>
  <si>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</si>
  <si>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</si>
  <si>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</si>
  <si>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</si>
  <si>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</si>
  <si>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</si>
  <si>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</si>
  <si>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</si>
  <si>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</si>
  <si>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</si>
  <si>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</si>
  <si>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</si>
  <si>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</si>
  <si>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</si>
  <si>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</si>
  <si>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</si>
  <si>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</si>
  <si>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</si>
  <si>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</si>
  <si>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</si>
  <si>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</si>
  <si>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</si>
  <si>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</si>
  <si>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</si>
  <si>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</si>
  <si>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</si>
  <si>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</si>
  <si>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</si>
  <si>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</si>
  <si>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</si>
  <si>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</si>
  <si>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</si>
  <si>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</si>
  <si>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</si>
  <si>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</si>
  <si>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</si>
  <si>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</si>
  <si>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</si>
  <si>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</si>
  <si>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</si>
  <si>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</si>
  <si>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</si>
  <si>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</si>
  <si>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</si>
  <si>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</si>
  <si>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</si>
  <si>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</si>
  <si>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</si>
  <si>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</si>
  <si>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</si>
  <si>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</si>
  <si>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</si>
  <si>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</si>
  <si>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</si>
  <si>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</si>
  <si>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</si>
  <si>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</si>
  <si>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</si>
  <si>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</si>
  <si>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</si>
  <si>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</si>
  <si>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</si>
  <si>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</si>
  <si>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</si>
  <si>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</si>
  <si>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</si>
  <si>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</si>
  <si>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</si>
  <si>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</si>
  <si>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</si>
  <si>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</si>
  <si>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</si>
  <si>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</si>
  <si>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</si>
  <si>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</si>
  <si>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</si>
  <si>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</si>
  <si>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</si>
  <si>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</si>
  <si>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</si>
  <si>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</si>
  <si>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</si>
  <si>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</si>
  <si>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</si>
  <si>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</si>
  <si>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</si>
  <si>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</si>
  <si>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</si>
  <si>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</si>
  <si>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</si>
  <si>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</si>
  <si>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</si>
  <si>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</si>
  <si>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</si>
  <si>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</si>
  <si>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</si>
  <si>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</si>
  <si>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</si>
  <si>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</si>
  <si>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</si>
  <si>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</si>
  <si>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</si>
  <si>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</si>
  <si>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</si>
  <si>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</si>
  <si>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</si>
  <si>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</si>
  <si>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</si>
  <si>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</si>
  <si>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</si>
  <si>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</si>
  <si>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</si>
  <si>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</si>
  <si>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</si>
  <si>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</si>
  <si>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</si>
  <si>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</si>
  <si>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</si>
  <si>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</si>
  <si>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</si>
  <si>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</si>
  <si>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</si>
  <si>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</si>
  <si>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</si>
  <si>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</si>
  <si>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</si>
  <si>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</si>
  <si>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</si>
  <si>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</si>
  <si>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</si>
  <si>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</si>
  <si>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</si>
  <si>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</si>
  <si>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</si>
  <si>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</si>
  <si>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</si>
  <si>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</si>
  <si>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</si>
  <si>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</si>
  <si>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</si>
  <si>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</si>
  <si>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</si>
  <si>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</si>
  <si>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</si>
  <si>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</si>
  <si>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</si>
  <si>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</si>
  <si>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</si>
  <si>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</si>
  <si>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</si>
  <si>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</si>
  <si>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</si>
  <si>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</si>
  <si>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</si>
  <si>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</si>
  <si>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</si>
  <si>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</si>
  <si>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</si>
  <si>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</si>
  <si>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</si>
  <si>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</si>
  <si>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</si>
  <si>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</si>
  <si>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</si>
  <si>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</si>
  <si>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</si>
  <si>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</si>
  <si>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</si>
  <si>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</si>
  <si>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</si>
  <si>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</si>
  <si>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</si>
  <si>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</si>
  <si>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</si>
  <si>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</si>
  <si>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</si>
  <si>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</si>
  <si>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</si>
  <si>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</si>
  <si>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</si>
  <si>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</si>
  <si>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</si>
  <si>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</si>
  <si>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</si>
  <si>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</si>
  <si>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</si>
  <si>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</si>
  <si>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</si>
  <si>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</si>
  <si>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</si>
  <si>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</si>
  <si>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</si>
  <si>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</si>
  <si>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</si>
  <si>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</si>
  <si>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</si>
  <si>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</si>
  <si>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</si>
  <si>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</si>
  <si>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</si>
  <si>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</si>
  <si>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</si>
  <si>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</si>
  <si>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</si>
  <si>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</si>
  <si>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</si>
  <si>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</si>
  <si>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</si>
  <si>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</si>
  <si>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</si>
  <si>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</si>
  <si>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</si>
  <si>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</si>
  <si>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</si>
  <si>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</si>
  <si>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</si>
  <si>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</si>
  <si>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</si>
  <si>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</si>
  <si>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</si>
  <si>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</si>
  <si>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</si>
  <si>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</si>
  <si>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</si>
  <si>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</si>
  <si>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</si>
  <si>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</si>
  <si>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</si>
  <si>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</si>
  <si>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</si>
  <si>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</si>
  <si>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</si>
  <si>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</si>
  <si>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</si>
  <si>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</si>
  <si>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</si>
  <si>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</si>
  <si>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</si>
  <si>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</si>
  <si>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</si>
  <si>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</si>
  <si>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</si>
  <si>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</si>
  <si>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</si>
  <si>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</si>
  <si>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</si>
  <si>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</si>
  <si>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</si>
  <si>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</si>
  <si>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</si>
  <si>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</si>
  <si>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</si>
  <si>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</si>
  <si>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</si>
  <si>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</si>
  <si>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</si>
  <si>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</si>
  <si>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</si>
  <si>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</si>
  <si>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</si>
  <si>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</si>
  <si>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</si>
  <si>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</si>
  <si>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</si>
  <si>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</si>
  <si>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</si>
  <si>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</si>
  <si>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</si>
  <si>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</si>
  <si>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</si>
  <si>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</si>
  <si>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</si>
  <si>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</si>
  <si>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</si>
  <si>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</si>
  <si>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</si>
  <si>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</si>
  <si>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</si>
  <si>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</si>
  <si>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</si>
  <si>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</si>
  <si>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</si>
  <si>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</si>
  <si>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</si>
  <si>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</si>
  <si>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</si>
  <si>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</si>
  <si>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</si>
  <si>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</si>
  <si>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</si>
  <si>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</si>
  <si>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</si>
  <si>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</si>
  <si>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</si>
  <si>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</si>
  <si>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</si>
  <si>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</si>
  <si>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</si>
  <si>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</si>
  <si>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</si>
  <si>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</si>
  <si>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</si>
  <si>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</si>
  <si>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</si>
  <si>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</si>
  <si>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</si>
  <si>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</si>
  <si>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</si>
  <si>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</si>
  <si>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</si>
  <si>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</si>
  <si>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</si>
  <si>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</si>
  <si>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</si>
  <si>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</si>
  <si>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</si>
  <si>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</si>
  <si>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</si>
  <si>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</si>
  <si>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</si>
  <si>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</si>
  <si>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</si>
  <si>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</si>
  <si>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</si>
  <si>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</si>
  <si>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</si>
  <si>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</si>
  <si>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</si>
  <si>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</si>
  <si>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</si>
  <si>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</si>
  <si>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</si>
  <si>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</si>
  <si>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</si>
  <si>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</si>
  <si>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</si>
  <si>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</si>
  <si>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</si>
  <si>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</si>
  <si>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</si>
  <si>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</si>
  <si>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</si>
  <si>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</si>
  <si>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</si>
  <si>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</si>
  <si>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</si>
  <si>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</si>
  <si>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</si>
  <si>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</si>
  <si>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</si>
  <si>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</si>
  <si>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</si>
  <si>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</si>
  <si>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</si>
  <si>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</si>
  <si>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</si>
  <si>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</si>
  <si>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</si>
  <si>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</si>
  <si>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</si>
  <si>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</si>
  <si>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</si>
  <si>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</si>
  <si>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</si>
  <si>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</si>
  <si>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</si>
  <si>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</si>
  <si>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</si>
  <si>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</si>
  <si>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</si>
  <si>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</si>
  <si>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</si>
  <si>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</si>
  <si>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</si>
  <si>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</si>
  <si>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</si>
  <si>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</si>
  <si>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</si>
  <si>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</si>
  <si>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</si>
  <si>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</si>
  <si>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</si>
  <si>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</si>
  <si>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</si>
  <si>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</si>
  <si>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</si>
  <si>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</si>
  <si>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</si>
  <si>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</si>
  <si>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</si>
  <si>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</si>
  <si>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</si>
  <si>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</si>
  <si>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</si>
  <si>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</si>
  <si>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</si>
  <si>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</si>
  <si>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</si>
  <si>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</si>
  <si>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</si>
  <si>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</si>
  <si>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</si>
  <si>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</si>
  <si>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</si>
  <si>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</si>
  <si>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</si>
  <si>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</si>
  <si>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</si>
  <si>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</si>
  <si>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</si>
  <si>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</si>
  <si>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</si>
  <si>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</si>
  <si>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</si>
  <si>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</si>
  <si>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</si>
  <si>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</si>
  <si>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</si>
  <si>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</si>
  <si>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</si>
  <si>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</si>
  <si>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</si>
  <si>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</si>
  <si>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</si>
  <si>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</si>
  <si>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</si>
  <si>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</si>
  <si>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</si>
  <si>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</si>
  <si>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</si>
  <si>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</si>
  <si>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</si>
  <si>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</si>
  <si>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</si>
  <si>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</si>
  <si>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</si>
  <si>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</si>
  <si>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</si>
  <si>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</si>
  <si>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</si>
  <si>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</si>
  <si>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</si>
  <si>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</si>
  <si>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</si>
  <si>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</si>
  <si>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</si>
  <si>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</si>
  <si>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</si>
  <si>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</si>
  <si>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</si>
  <si>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</si>
  <si>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</si>
  <si>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</si>
  <si>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</si>
  <si>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</si>
  <si>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</si>
  <si>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</si>
  <si>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</si>
  <si>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</si>
  <si>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</si>
  <si>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</si>
  <si>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</si>
  <si>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</si>
  <si>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</si>
  <si>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</si>
  <si>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</si>
  <si>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</si>
  <si>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</si>
  <si>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</si>
  <si>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</si>
  <si>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</si>
  <si>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</si>
  <si>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</si>
  <si>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</si>
  <si>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</si>
  <si>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</si>
  <si>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</si>
  <si>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</si>
  <si>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</si>
  <si>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</si>
  <si>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</si>
  <si>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</si>
  <si>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</si>
  <si>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</si>
  <si>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</si>
  <si>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</si>
  <si>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</si>
  <si>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</si>
  <si>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</si>
  <si>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</si>
  <si>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</si>
  <si>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</si>
  <si>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</si>
  <si>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</si>
  <si>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</si>
  <si>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</si>
  <si>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</si>
  <si>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</si>
  <si>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</si>
  <si>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</si>
  <si>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</si>
  <si>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</si>
  <si>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</si>
  <si>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</si>
  <si>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</si>
  <si>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</si>
  <si>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</si>
  <si>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</si>
  <si>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</si>
  <si>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</si>
  <si>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</si>
  <si>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</si>
  <si>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</si>
  <si>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</si>
  <si>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</si>
  <si>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</si>
  <si>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</si>
  <si>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</si>
  <si>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</si>
  <si>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</si>
  <si>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</si>
  <si>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</si>
  <si>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</si>
  <si>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</si>
  <si>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</si>
  <si>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</si>
  <si>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</si>
  <si>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</si>
  <si>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</si>
  <si>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</si>
  <si>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</si>
  <si>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</si>
  <si>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</si>
  <si>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</si>
  <si>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</si>
  <si>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</si>
  <si>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</si>
  <si>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</si>
  <si>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</si>
  <si>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</si>
  <si>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</si>
  <si>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</si>
  <si>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</si>
  <si>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</si>
  <si>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</si>
  <si>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</si>
  <si>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</si>
  <si>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</si>
  <si>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</si>
  <si>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</si>
  <si>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</si>
  <si>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</si>
  <si>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</si>
  <si>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</si>
  <si>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</si>
  <si>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</si>
  <si>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</si>
  <si>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</si>
  <si>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</si>
  <si>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</si>
  <si>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</si>
  <si>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</si>
  <si>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</si>
  <si>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</si>
  <si>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</si>
  <si>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</si>
  <si>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</si>
  <si>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</si>
  <si>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</si>
  <si>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</si>
  <si>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</si>
  <si>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</si>
  <si>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</si>
  <si>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</si>
  <si>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</si>
  <si>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</si>
  <si>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</si>
  <si>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</si>
  <si>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</si>
  <si>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</si>
  <si>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</si>
  <si>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</si>
  <si>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</si>
  <si>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</si>
  <si>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</si>
  <si>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</si>
  <si>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</si>
  <si>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</si>
  <si>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</si>
  <si>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</si>
  <si>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</si>
  <si>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</si>
  <si>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</si>
  <si>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</si>
  <si>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</si>
  <si>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</si>
  <si>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</si>
  <si>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</si>
  <si>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</si>
  <si>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</si>
  <si>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</si>
  <si>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</si>
  <si>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</si>
  <si>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</si>
  <si>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</si>
  <si>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</si>
  <si>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</si>
  <si>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</si>
  <si>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</si>
  <si>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</si>
  <si>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</si>
  <si>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</si>
  <si>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</si>
  <si>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</si>
  <si>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</si>
  <si>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</si>
  <si>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</si>
  <si>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</si>
  <si>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</si>
  <si>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</si>
  <si>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</si>
  <si>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</si>
  <si>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</si>
  <si>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</si>
  <si>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</si>
  <si>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</si>
  <si>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</si>
  <si>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</si>
  <si>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</si>
  <si>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</si>
  <si>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</si>
  <si>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</si>
  <si>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</si>
  <si>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</si>
  <si>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</si>
  <si>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</si>
  <si>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</si>
  <si>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</si>
  <si>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</si>
  <si>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</si>
  <si>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</si>
  <si>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</si>
  <si>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</si>
  <si>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</si>
  <si>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</si>
  <si>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</si>
  <si>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</si>
  <si>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</si>
  <si>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</si>
  <si>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</si>
  <si>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</si>
  <si>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</si>
  <si>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</si>
  <si>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</si>
  <si>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</si>
  <si>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</si>
  <si>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</si>
  <si>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</si>
  <si>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</si>
  <si>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</si>
  <si>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</si>
  <si>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</si>
  <si>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</si>
  <si>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</si>
  <si>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</si>
  <si>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</si>
  <si>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</si>
  <si>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</si>
  <si>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</si>
  <si>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</si>
  <si>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</si>
  <si>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</si>
  <si>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</si>
  <si>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</si>
  <si>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</si>
  <si>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</si>
  <si>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</si>
  <si>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</si>
  <si>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</si>
  <si>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</si>
  <si>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</si>
  <si>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</si>
  <si>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</si>
  <si>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</si>
  <si>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</si>
  <si>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</si>
  <si>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</si>
  <si>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</si>
  <si>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</si>
  <si>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</si>
  <si>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</si>
  <si>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</si>
  <si>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</si>
  <si>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</si>
  <si>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</si>
  <si>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</si>
  <si>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</si>
  <si>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</si>
  <si>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</si>
  <si>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</si>
  <si>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</si>
  <si>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</si>
  <si>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</si>
  <si>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</si>
  <si>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</si>
  <si>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</si>
  <si>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</si>
  <si>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</si>
  <si>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</si>
  <si>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</si>
  <si>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</si>
  <si>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</si>
  <si>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</si>
  <si>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</si>
  <si>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</si>
  <si>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</si>
  <si>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</si>
  <si>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</si>
  <si>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</si>
  <si>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</si>
  <si>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</si>
  <si>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</si>
  <si>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</si>
  <si>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</si>
  <si>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</si>
  <si>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</si>
  <si>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</si>
  <si>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</si>
  <si>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</si>
  <si>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</si>
  <si>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</si>
  <si>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</si>
  <si>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</si>
  <si>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</si>
  <si>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</si>
  <si>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</si>
  <si>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</si>
  <si>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</si>
  <si>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</si>
  <si>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</si>
  <si>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</si>
  <si>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</si>
  <si>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</si>
  <si>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</si>
  <si>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</si>
  <si>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</si>
  <si>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</si>
  <si>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</si>
  <si>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</si>
  <si>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</si>
  <si>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</si>
  <si>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</si>
  <si>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</si>
  <si>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</si>
  <si>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</si>
  <si>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</si>
  <si>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</si>
  <si>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</si>
  <si>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</si>
  <si>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</si>
  <si>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</si>
  <si>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</si>
  <si>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</si>
  <si>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</si>
  <si>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</si>
  <si>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</si>
  <si>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</si>
  <si>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</si>
  <si>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</si>
  <si>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</si>
  <si>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</si>
  <si>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</si>
  <si>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</si>
  <si>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</si>
  <si>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</si>
  <si>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</si>
  <si>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</si>
  <si>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</si>
  <si>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</si>
  <si>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</si>
  <si>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</si>
  <si>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</si>
  <si>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</si>
  <si>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</si>
  <si>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</si>
  <si>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</si>
  <si>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</si>
  <si>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</si>
  <si>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</si>
  <si>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</si>
  <si>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</si>
  <si>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</si>
  <si>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</si>
  <si>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</si>
  <si>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</si>
  <si>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</si>
  <si>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</si>
  <si>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</si>
  <si>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</si>
  <si>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</si>
  <si>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</si>
  <si>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</si>
  <si>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</si>
  <si>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</si>
  <si>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</si>
  <si>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</si>
  <si>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</si>
  <si>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</si>
  <si>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</si>
  <si>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</si>
  <si>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</si>
  <si>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</si>
  <si>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</si>
  <si>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</si>
  <si>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</si>
  <si>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</si>
  <si>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</si>
  <si>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</si>
  <si>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</si>
  <si>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</si>
  <si>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</si>
  <si>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</si>
  <si>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</si>
  <si>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</si>
  <si>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</si>
  <si>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</si>
  <si>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</si>
  <si>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</si>
  <si>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</si>
  <si>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</si>
  <si>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</si>
  <si>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</si>
  <si>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</si>
  <si>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</si>
  <si>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</si>
  <si>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</si>
  <si>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</si>
  <si>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</si>
  <si>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</si>
  <si>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</si>
  <si>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</si>
  <si>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</si>
  <si>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</si>
  <si>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</si>
  <si>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</si>
  <si>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</si>
  <si>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</si>
  <si>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</si>
  <si>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</si>
  <si>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</si>
  <si>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</si>
  <si>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</si>
  <si>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</si>
  <si>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</si>
  <si>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</si>
  <si>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</si>
  <si>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</si>
  <si>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</si>
  <si>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</si>
  <si>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</si>
  <si>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</si>
  <si>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</si>
  <si>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</si>
  <si>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</si>
  <si>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</si>
  <si>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</si>
  <si>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</si>
  <si>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</si>
  <si>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</si>
  <si>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</si>
  <si>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</si>
  <si>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</si>
  <si>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</si>
  <si>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</si>
  <si>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</si>
  <si>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</si>
  <si>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</si>
  <si>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</si>
  <si>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</si>
  <si>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</si>
  <si>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</si>
  <si>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</si>
  <si>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</si>
  <si>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</si>
  <si>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</si>
  <si>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</si>
  <si>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</si>
  <si>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</si>
  <si>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</si>
  <si>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</si>
  <si>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</si>
  <si>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</si>
  <si>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</si>
  <si>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</si>
  <si>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</si>
  <si>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</si>
  <si>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</si>
  <si>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</si>
  <si>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</si>
  <si>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</si>
  <si>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</si>
  <si>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</si>
  <si>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</si>
  <si>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</si>
  <si>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</si>
  <si>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</si>
  <si>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</si>
  <si>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</si>
  <si>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</si>
  <si>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</si>
  <si>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</si>
  <si>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</si>
  <si>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</si>
  <si>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</si>
  <si>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</si>
  <si>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</si>
  <si>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</si>
  <si>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</si>
  <si>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</si>
  <si>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</si>
  <si>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</si>
  <si>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</si>
  <si>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</si>
  <si>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</si>
  <si>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</si>
  <si>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</si>
  <si>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</si>
  <si>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</si>
  <si>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</si>
  <si>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</si>
  <si>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</si>
  <si>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</si>
  <si>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</si>
  <si>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</si>
  <si>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</si>
  <si>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</si>
  <si>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</si>
  <si>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</si>
  <si>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</si>
  <si>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</si>
  <si>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</si>
  <si>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</si>
  <si>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</si>
  <si>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</si>
  <si>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</si>
  <si>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</si>
  <si>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</si>
  <si>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</si>
  <si>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</si>
  <si>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</si>
  <si>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</si>
  <si>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</si>
  <si>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</si>
  <si>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</si>
  <si>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</si>
  <si>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</si>
  <si>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</si>
  <si>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</si>
  <si>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</si>
  <si>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</si>
  <si>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</si>
  <si>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</si>
  <si>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</si>
  <si>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</si>
  <si>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</si>
  <si>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</si>
  <si>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</si>
  <si>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</si>
  <si>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</si>
  <si>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</si>
  <si>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</si>
  <si>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</si>
  <si>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</si>
  <si>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</si>
  <si>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</si>
  <si>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</si>
  <si>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</si>
  <si>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</si>
  <si>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</si>
  <si>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</si>
  <si>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</si>
  <si>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</si>
  <si>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</si>
  <si>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</si>
  <si>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</si>
  <si>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</si>
  <si>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</si>
  <si>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</si>
  <si>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</si>
  <si>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</si>
  <si>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</si>
  <si>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</si>
  <si>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</si>
  <si>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</si>
  <si>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</si>
  <si>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</si>
  <si>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</si>
  <si>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</si>
  <si>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</si>
  <si>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</si>
  <si>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</si>
  <si>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</si>
  <si>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</si>
  <si>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</si>
  <si>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</si>
  <si>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</si>
  <si>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</si>
  <si>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</si>
  <si>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</si>
  <si>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</si>
  <si>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</si>
  <si>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</si>
  <si>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</si>
  <si>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</si>
  <si>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</si>
  <si>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</si>
  <si>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</si>
  <si>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</si>
  <si>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</si>
  <si>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</si>
  <si>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</si>
  <si>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</si>
  <si>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</si>
  <si>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</si>
  <si>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</si>
  <si>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</si>
  <si>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</si>
  <si>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</si>
  <si>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</si>
  <si>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</si>
  <si>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</si>
  <si>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</si>
  <si>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</si>
  <si>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</si>
  <si>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</si>
  <si>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</si>
  <si>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</si>
  <si>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</si>
  <si>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</si>
  <si>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</si>
  <si>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</si>
  <si>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</si>
  <si>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</si>
  <si>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</si>
  <si>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</si>
  <si>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</si>
  <si>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</si>
  <si>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</si>
  <si>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</si>
  <si>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</si>
  <si>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</si>
  <si>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</si>
  <si>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</si>
  <si>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</si>
  <si>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</si>
  <si>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</si>
  <si>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</si>
  <si>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</si>
  <si>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</si>
  <si>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</si>
  <si>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</si>
  <si>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</si>
  <si>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</si>
  <si>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</si>
  <si>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</si>
  <si>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</si>
  <si>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</si>
  <si>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</si>
  <si>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</si>
  <si>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</si>
  <si>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</si>
  <si>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</si>
  <si>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</si>
  <si>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</si>
  <si>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</si>
  <si>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</si>
  <si>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</si>
  <si>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</si>
  <si>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</si>
  <si>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</si>
  <si>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</si>
  <si>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</si>
  <si>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</si>
  <si>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</si>
  <si>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</si>
  <si>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</si>
  <si>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</si>
  <si>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</si>
  <si>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</si>
  <si>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</si>
  <si>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</si>
  <si>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</si>
  <si>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</si>
  <si>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</si>
  <si>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</si>
  <si>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</si>
  <si>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</si>
  <si>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</si>
  <si>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</si>
  <si>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</si>
  <si>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</si>
  <si>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</si>
  <si>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</si>
  <si>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</si>
  <si>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</si>
  <si>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</si>
  <si>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</si>
  <si>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</si>
  <si>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</si>
  <si>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</si>
  <si>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</si>
  <si>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</si>
  <si>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</si>
  <si>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</si>
  <si>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</si>
  <si>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</si>
  <si>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</si>
  <si>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</si>
  <si>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</si>
  <si>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</si>
  <si>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</si>
  <si>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</si>
  <si>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</si>
  <si>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</si>
  <si>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</si>
  <si>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</si>
  <si>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</si>
  <si>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</si>
  <si>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</si>
  <si>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</si>
  <si>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</si>
  <si>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</si>
  <si>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</si>
  <si>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</si>
  <si>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</si>
  <si>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</si>
  <si>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</si>
  <si>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</si>
  <si>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</si>
  <si>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</si>
  <si>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</si>
  <si>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</si>
  <si>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</si>
  <si>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</si>
  <si>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</si>
  <si>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</si>
  <si>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</si>
  <si>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</si>
  <si>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</si>
  <si>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</si>
  <si>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</si>
  <si>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</si>
  <si>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</si>
  <si>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</si>
  <si>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</si>
  <si>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</si>
  <si>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</si>
  <si>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</si>
  <si>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</si>
  <si>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</si>
  <si>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</si>
  <si>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</si>
  <si>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</si>
  <si>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</si>
  <si>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</si>
  <si>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</si>
  <si>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</si>
  <si>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</si>
  <si>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</si>
  <si>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</si>
  <si>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</si>
  <si>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</si>
  <si>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</si>
  <si>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</si>
  <si>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</si>
  <si>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</si>
  <si>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</si>
  <si>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</si>
  <si>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</si>
  <si>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</si>
  <si>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</si>
  <si>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</si>
  <si>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</si>
  <si>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</si>
  <si>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</si>
  <si>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</si>
  <si>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</si>
  <si>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</si>
  <si>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</si>
  <si>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</si>
  <si>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</si>
  <si>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</si>
  <si>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</si>
  <si>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</si>
  <si>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</si>
  <si>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</si>
  <si>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</si>
  <si>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</si>
  <si>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</si>
  <si>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</si>
  <si>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</si>
  <si>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</si>
  <si>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</si>
  <si>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</si>
  <si>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</si>
  <si>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</si>
  <si>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</si>
  <si>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</si>
  <si>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</si>
  <si>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</si>
  <si>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</si>
  <si>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</si>
  <si>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</si>
  <si>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</si>
  <si>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</si>
  <si>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</si>
  <si>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</si>
  <si>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</si>
  <si>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</si>
  <si>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</si>
  <si>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</si>
  <si>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</si>
  <si>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</si>
  <si>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</si>
  <si>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</si>
  <si>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</si>
  <si>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</si>
  <si>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</si>
  <si>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</si>
  <si>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</si>
  <si>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</si>
  <si>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</si>
  <si>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</si>
  <si>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</si>
  <si>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</si>
  <si>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</si>
  <si>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</si>
  <si>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</si>
  <si>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</si>
  <si>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</si>
  <si>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</si>
  <si>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</si>
  <si>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</si>
  <si>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</si>
  <si>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</si>
  <si>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</si>
  <si>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</si>
  <si>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</si>
  <si>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</si>
  <si>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</si>
  <si>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</si>
  <si>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</si>
  <si>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</si>
  <si>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</si>
  <si>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</si>
  <si>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</si>
  <si>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</si>
  <si>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</si>
  <si>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</si>
  <si>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</si>
  <si>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</si>
  <si>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</si>
  <si>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</si>
  <si>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</si>
  <si>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</si>
  <si>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</si>
  <si>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</si>
  <si>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</si>
  <si>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</si>
  <si>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</si>
  <si>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</si>
  <si>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</si>
  <si>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</si>
  <si>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</si>
  <si>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</si>
  <si>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</si>
  <si>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</si>
  <si>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</si>
  <si>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</si>
  <si>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</si>
  <si>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</si>
  <si>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</si>
  <si>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</si>
  <si>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</si>
  <si>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</si>
  <si>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</si>
  <si>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</si>
  <si>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</si>
  <si>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</si>
  <si>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</si>
  <si>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</si>
  <si>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</si>
  <si>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</si>
  <si>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</si>
  <si>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</si>
  <si>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</si>
  <si>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</si>
  <si>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</si>
  <si>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</si>
  <si>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</si>
  <si>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</si>
  <si>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</si>
  <si>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</si>
  <si>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</si>
  <si>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</si>
  <si>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</si>
  <si>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</si>
  <si>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</si>
  <si>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</si>
  <si>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</si>
  <si>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</si>
  <si>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</si>
  <si>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</si>
  <si>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</si>
  <si>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</si>
  <si>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</si>
  <si>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</si>
  <si>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</si>
  <si>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</si>
  <si>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</si>
  <si>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</si>
  <si>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</si>
  <si>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</si>
  <si>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</si>
  <si>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</si>
  <si>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</si>
  <si>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</si>
  <si>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</si>
  <si>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</si>
  <si>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</si>
  <si>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</si>
  <si>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</si>
  <si>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</si>
  <si>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</si>
  <si>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</si>
  <si>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</si>
  <si>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</si>
  <si>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</si>
  <si>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</si>
  <si>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</si>
  <si>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</si>
  <si>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</si>
  <si>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</si>
  <si>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</si>
  <si>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</si>
  <si>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</si>
  <si>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</si>
  <si>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</si>
  <si>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</si>
  <si>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</si>
  <si>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</si>
  <si>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</si>
  <si>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</si>
  <si>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</si>
  <si>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</si>
  <si>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</si>
  <si>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</si>
  <si>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</si>
  <si>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</si>
  <si>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</si>
  <si>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</si>
  <si>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</si>
  <si>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</si>
  <si>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</si>
  <si>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</si>
  <si>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</si>
  <si>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</si>
  <si>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</si>
  <si>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</si>
  <si>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</si>
  <si>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</si>
  <si>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</si>
  <si>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</si>
  <si>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</si>
  <si>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</si>
  <si>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</si>
  <si>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</si>
  <si>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</si>
  <si>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</si>
  <si>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</si>
  <si>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</si>
  <si>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</si>
  <si>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</si>
  <si>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</si>
  <si>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</si>
  <si>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</si>
  <si>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</si>
  <si>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</si>
  <si>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</si>
  <si>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</si>
  <si>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</si>
  <si>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</si>
  <si>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</si>
  <si>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</si>
  <si>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</si>
  <si>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</si>
  <si>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</si>
  <si>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</si>
  <si>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</si>
  <si>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</si>
  <si>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</si>
  <si>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</si>
  <si>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</si>
  <si>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</si>
  <si>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</si>
  <si>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</si>
  <si>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</si>
  <si>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</si>
  <si>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</si>
  <si>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</si>
  <si>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</si>
  <si>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</si>
  <si>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</si>
  <si>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</si>
  <si>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</si>
  <si>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</si>
  <si>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</si>
  <si>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</si>
  <si>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</si>
  <si>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</si>
  <si>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</si>
  <si>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</si>
  <si>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</si>
  <si>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</si>
  <si>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</si>
  <si>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</si>
  <si>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</si>
  <si>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</si>
  <si>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</si>
  <si>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</si>
  <si>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</si>
  <si>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</si>
  <si>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</si>
  <si>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</si>
  <si>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</si>
  <si>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</si>
  <si>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</si>
  <si>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</si>
  <si>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</si>
  <si>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</si>
  <si>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</si>
  <si>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</si>
  <si>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</si>
  <si>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</si>
  <si>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</si>
  <si>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</si>
  <si>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</si>
  <si>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</si>
  <si>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</si>
  <si>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</si>
  <si>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</si>
  <si>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</si>
  <si>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</si>
  <si>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</si>
  <si>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</si>
  <si>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</si>
  <si>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</si>
  <si>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</si>
  <si>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</si>
  <si>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</si>
  <si>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</si>
  <si>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</si>
  <si>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</si>
  <si>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</si>
  <si>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</si>
  <si>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</si>
  <si>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</si>
  <si>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</si>
  <si>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</si>
  <si>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</si>
  <si>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</si>
  <si>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</si>
  <si>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</si>
  <si>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</si>
  <si>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</si>
  <si>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</si>
  <si>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</si>
  <si>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</si>
  <si>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</si>
  <si>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</si>
  <si>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</si>
  <si>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</si>
  <si>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</si>
  <si>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</si>
  <si>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</si>
  <si>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</si>
  <si>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</si>
  <si>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</si>
  <si>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</si>
  <si>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</si>
  <si>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</si>
  <si>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</si>
  <si>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</si>
  <si>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</si>
  <si>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</si>
  <si>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</si>
  <si>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</si>
  <si>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</si>
  <si>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</si>
  <si>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</si>
  <si>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</si>
  <si>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</si>
  <si>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</si>
  <si>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</si>
  <si>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</si>
  <si>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</si>
  <si>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</si>
  <si>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</si>
  <si>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</si>
  <si>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</si>
  <si>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</si>
  <si>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</si>
  <si>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</si>
  <si>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</si>
  <si>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</si>
  <si>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</si>
  <si>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</si>
  <si>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</si>
  <si>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</si>
  <si>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</si>
  <si>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</si>
  <si>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</si>
  <si>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</si>
  <si>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</si>
  <si>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</si>
  <si>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</si>
  <si>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</si>
  <si>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</si>
  <si>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</si>
  <si>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</si>
  <si>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</si>
  <si>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</si>
  <si>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</si>
  <si>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</si>
  <si>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</si>
  <si>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</si>
  <si>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</si>
  <si>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</si>
  <si>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</si>
  <si>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</si>
  <si>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</si>
  <si>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</si>
  <si>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</si>
  <si>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</si>
  <si>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</si>
  <si>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</si>
  <si>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</si>
  <si>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</si>
  <si>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</si>
  <si>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</si>
  <si>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</si>
  <si>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</si>
  <si>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</si>
  <si>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</si>
  <si>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</si>
  <si>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</si>
  <si>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</si>
  <si>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</si>
  <si>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</si>
  <si>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</si>
  <si>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</si>
  <si>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</si>
  <si>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</si>
  <si>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</si>
  <si>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</si>
  <si>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</si>
  <si>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</si>
  <si>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</si>
  <si>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</si>
  <si>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</si>
  <si>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</si>
  <si>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</si>
  <si>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</si>
  <si>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</si>
  <si>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</si>
  <si>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</si>
  <si>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</si>
  <si>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</si>
  <si>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</si>
  <si>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</si>
  <si>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</si>
  <si>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</si>
  <si>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</si>
  <si>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</si>
  <si>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</si>
  <si>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</si>
  <si>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</si>
  <si>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</si>
  <si>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</si>
  <si>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</si>
  <si>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</si>
  <si>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</si>
  <si>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</si>
  <si>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</si>
  <si>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</si>
  <si>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</si>
  <si>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</si>
  <si>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</si>
  <si>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</si>
  <si>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</si>
  <si>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</si>
  <si>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</si>
  <si>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</si>
  <si>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</si>
  <si>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</si>
  <si>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</si>
  <si>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</si>
  <si>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</si>
  <si>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</si>
  <si>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</si>
  <si>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</si>
  <si>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</si>
  <si>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</si>
  <si>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</si>
  <si>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</si>
  <si>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</si>
  <si>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</si>
  <si>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</si>
  <si>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</si>
  <si>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</si>
  <si>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</si>
  <si>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</si>
  <si>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</si>
  <si>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</si>
  <si>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</si>
  <si>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</si>
  <si>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</si>
  <si>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</si>
  <si>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</si>
  <si>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</si>
  <si>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</si>
  <si>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</si>
  <si>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</si>
  <si>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</si>
  <si>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</si>
  <si>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</si>
  <si>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</si>
  <si>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</si>
  <si>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</si>
  <si>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</si>
  <si>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</si>
  <si>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</si>
  <si>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</si>
  <si>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</si>
  <si>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</si>
  <si>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</si>
  <si>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</si>
  <si>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</si>
  <si>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</si>
  <si>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</si>
  <si>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</si>
  <si>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</si>
  <si>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</si>
  <si>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</si>
  <si>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</si>
  <si>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</si>
  <si>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</si>
  <si>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</si>
  <si>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</si>
  <si>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</si>
  <si>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</si>
  <si>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</si>
  <si>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</si>
  <si>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</si>
  <si>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</si>
  <si>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</si>
  <si>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</si>
  <si>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</si>
  <si>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</si>
  <si>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</si>
  <si>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</si>
  <si>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</si>
  <si>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</si>
  <si>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</si>
  <si>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</si>
  <si>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</si>
  <si>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</si>
  <si>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</si>
  <si>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</si>
  <si>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</si>
  <si>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</si>
  <si>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</si>
  <si>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</si>
  <si>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</si>
  <si>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</si>
  <si>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</si>
  <si>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</si>
  <si>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</si>
  <si>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</si>
  <si>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</si>
  <si>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</si>
  <si>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</si>
  <si>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</si>
  <si>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</si>
  <si>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</si>
  <si>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</si>
  <si>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</si>
  <si>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</si>
  <si>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</si>
  <si>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</si>
  <si>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</si>
  <si>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</si>
  <si>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</si>
  <si>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</si>
  <si>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</si>
  <si>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</si>
  <si>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</si>
  <si>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</si>
  <si>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</si>
  <si>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</si>
  <si>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</si>
  <si>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</si>
  <si>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</si>
  <si>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</si>
  <si>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</si>
  <si>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</si>
  <si>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</si>
  <si>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</si>
  <si>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</si>
  <si>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</si>
  <si>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</si>
  <si>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</si>
  <si>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</si>
  <si>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</si>
  <si>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</si>
  <si>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</si>
  <si>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</si>
  <si>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</si>
  <si>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</si>
  <si>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</si>
  <si>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</si>
  <si>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</si>
  <si>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</si>
  <si>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</si>
  <si>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</si>
  <si>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</si>
  <si>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</si>
  <si>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</si>
  <si>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</si>
  <si>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</si>
  <si>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</si>
  <si>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</si>
  <si>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</si>
  <si>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</si>
  <si>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</si>
  <si>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</si>
  <si>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</si>
  <si>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</si>
  <si>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</si>
  <si>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</si>
  <si>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</si>
  <si>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</si>
  <si>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</si>
  <si>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</si>
  <si>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</si>
  <si>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</si>
  <si>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</si>
  <si>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</si>
  <si>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</si>
  <si>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</si>
  <si>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</si>
  <si>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</si>
  <si>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</si>
  <si>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</si>
  <si>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</si>
  <si>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</si>
  <si>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</si>
  <si>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</si>
  <si>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</si>
  <si>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</si>
  <si>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</si>
  <si>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</si>
  <si>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</si>
  <si>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</si>
  <si>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</si>
  <si>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</si>
  <si>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</si>
  <si>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</si>
  <si>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</si>
  <si>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</si>
  <si>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</si>
  <si>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</si>
  <si>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</si>
  <si>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</si>
  <si>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</si>
  <si>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</si>
  <si>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</si>
  <si>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</si>
  <si>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</si>
  <si>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</si>
  <si>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</si>
  <si>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</si>
  <si>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</si>
  <si>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</si>
  <si>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</si>
  <si>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</si>
  <si>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</si>
  <si>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</si>
  <si>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</si>
  <si>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</si>
  <si>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</si>
  <si>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</si>
  <si>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</si>
  <si>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</si>
  <si>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</si>
  <si>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</si>
  <si>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</si>
  <si>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</si>
  <si>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</si>
  <si>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</si>
  <si>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</si>
  <si>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</si>
  <si>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</si>
  <si>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</si>
  <si>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</si>
  <si>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</si>
  <si>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</si>
  <si>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</si>
  <si>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</si>
  <si>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</si>
  <si>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</si>
  <si>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</si>
  <si>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</si>
  <si>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</si>
  <si>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</si>
  <si>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</si>
  <si>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</si>
  <si>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</si>
  <si>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</si>
  <si>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</si>
  <si>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</si>
  <si>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</si>
  <si>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</si>
  <si>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</si>
  <si>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</si>
  <si>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</si>
  <si>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</si>
  <si>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</si>
  <si>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</si>
  <si>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</si>
  <si>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</si>
  <si>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</si>
  <si>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</si>
  <si>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</si>
  <si>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</si>
  <si>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</si>
  <si>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</si>
  <si>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</si>
  <si>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</si>
  <si>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</si>
  <si>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</si>
  <si>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</si>
  <si>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</si>
  <si>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</si>
  <si>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</si>
  <si>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</si>
  <si>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</si>
  <si>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</si>
  <si>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</si>
  <si>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</si>
  <si>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</si>
  <si>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</si>
  <si>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</si>
  <si>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</si>
  <si>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</si>
  <si>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</si>
  <si>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</si>
  <si>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</si>
  <si>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</si>
  <si>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</si>
  <si>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</si>
  <si>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</si>
  <si>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</si>
  <si>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</si>
  <si>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</si>
  <si>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</si>
  <si>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</si>
  <si>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</si>
  <si>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</si>
  <si>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</si>
  <si>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</si>
  <si>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</si>
  <si>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</si>
  <si>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</si>
  <si>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</si>
  <si>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</si>
  <si>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</si>
  <si>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</si>
  <si>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</si>
  <si>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</si>
  <si>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</si>
  <si>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</si>
  <si>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</si>
  <si>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</si>
  <si>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</si>
  <si>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</si>
  <si>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</si>
  <si>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</si>
  <si>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</si>
  <si>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</si>
  <si>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</si>
  <si>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</si>
  <si>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</si>
  <si>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</si>
  <si>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</si>
  <si>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</si>
  <si>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</si>
  <si>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</si>
  <si>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</si>
  <si>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</si>
  <si>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</si>
  <si>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</si>
  <si>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</si>
  <si>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</si>
  <si>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</si>
  <si>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</si>
  <si>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</si>
  <si>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</si>
  <si>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</si>
  <si>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</si>
  <si>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</si>
  <si>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</si>
  <si>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</si>
  <si>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</si>
  <si>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</si>
  <si>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</si>
  <si>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</si>
  <si>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</si>
  <si>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</si>
  <si>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</si>
  <si>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</si>
  <si>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</si>
  <si>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</si>
  <si>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</si>
  <si>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</si>
  <si>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</si>
  <si>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</si>
  <si>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</si>
  <si>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</si>
  <si>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</si>
  <si>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</si>
  <si>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</si>
  <si>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</si>
  <si>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</si>
  <si>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</si>
  <si>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</si>
  <si>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</si>
  <si>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</si>
  <si>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</si>
  <si>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</si>
  <si>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</si>
  <si>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</si>
  <si>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</si>
  <si>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</si>
  <si>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</si>
  <si>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</si>
  <si>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</si>
  <si>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</si>
  <si>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</si>
  <si>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</si>
  <si>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</si>
  <si>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</si>
  <si>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</si>
  <si>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</si>
  <si>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</si>
  <si>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</si>
  <si>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</si>
  <si>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</si>
  <si>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</si>
  <si>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</si>
  <si>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</si>
  <si>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</si>
  <si>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</si>
  <si>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</si>
  <si>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</si>
  <si>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</si>
  <si>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</si>
  <si>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</si>
  <si>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</si>
  <si>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</si>
  <si>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</si>
  <si>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</si>
  <si>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</si>
  <si>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</si>
  <si>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</si>
  <si>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</si>
  <si>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</si>
  <si>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</si>
  <si>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</si>
  <si>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</si>
  <si>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</si>
  <si>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</si>
  <si>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</si>
  <si>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</si>
  <si>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</si>
  <si>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</si>
  <si>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</si>
  <si>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</si>
  <si>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</si>
  <si>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</si>
  <si>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</si>
  <si>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</si>
  <si>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</si>
  <si>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</si>
  <si>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</si>
  <si>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</si>
  <si>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</si>
  <si>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</si>
  <si>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</si>
  <si>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</si>
  <si>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</si>
  <si>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</si>
  <si>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</si>
  <si>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</si>
  <si>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</si>
  <si>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</si>
  <si>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</si>
  <si>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</si>
  <si>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</si>
  <si>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</si>
  <si>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</si>
  <si>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</si>
  <si>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</si>
  <si>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</si>
  <si>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</si>
  <si>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</si>
  <si>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</si>
  <si>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</si>
  <si>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</si>
  <si>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</si>
  <si>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</si>
  <si>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</si>
  <si>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</si>
  <si>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</si>
  <si>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</si>
  <si>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</si>
  <si>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</si>
  <si>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</si>
  <si>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</si>
  <si>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</si>
  <si>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</si>
  <si>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</si>
  <si>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</si>
  <si>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</si>
  <si>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</si>
  <si>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</si>
  <si>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</si>
  <si>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</si>
  <si>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</si>
  <si>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</si>
  <si>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</si>
  <si>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</si>
  <si>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</si>
  <si>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</si>
  <si>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</si>
  <si>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</si>
  <si>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</si>
  <si>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</si>
  <si>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</si>
  <si>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</si>
  <si>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</si>
  <si>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</si>
  <si>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</si>
  <si>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</si>
  <si>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</si>
  <si>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</si>
  <si>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</si>
  <si>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</si>
  <si>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</si>
  <si>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</si>
  <si>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</si>
  <si>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</si>
  <si>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</si>
  <si>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</si>
  <si>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</si>
  <si>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</si>
  <si>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</si>
  <si>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</si>
  <si>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</si>
  <si>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</si>
  <si>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</si>
  <si>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</si>
  <si>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</si>
  <si>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</si>
  <si>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</si>
  <si>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</si>
  <si>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</si>
  <si>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</si>
  <si>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</si>
  <si>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</si>
  <si>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</si>
  <si>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</si>
  <si>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</si>
  <si>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</si>
  <si>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</si>
  <si>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</si>
  <si>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</si>
  <si>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</si>
  <si>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</si>
  <si>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</si>
  <si>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</si>
  <si>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</si>
  <si>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</si>
  <si>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</si>
  <si>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</si>
  <si>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</si>
  <si>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</si>
  <si>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</si>
  <si>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</si>
  <si>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</si>
  <si>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</si>
  <si>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</si>
  <si>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</si>
  <si>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</si>
  <si>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</si>
  <si>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</si>
  <si>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</si>
  <si>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</si>
  <si>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</si>
  <si>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</si>
  <si>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</si>
  <si>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</si>
  <si>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</si>
  <si>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</si>
  <si>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</si>
  <si>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</si>
  <si>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</si>
  <si>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</si>
  <si>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</si>
  <si>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</si>
  <si>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</si>
  <si>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</si>
  <si>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</si>
  <si>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</si>
  <si>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</si>
  <si>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</si>
  <si>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</si>
  <si>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</si>
  <si>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</si>
  <si>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</si>
  <si>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</si>
  <si>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</si>
  <si>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</si>
  <si>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</si>
  <si>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</si>
  <si>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</si>
  <si>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</si>
  <si>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</si>
  <si>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</si>
  <si>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</si>
  <si>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</si>
  <si>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</si>
  <si>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</si>
  <si>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</si>
  <si>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</si>
  <si>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</si>
  <si>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</si>
  <si>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</si>
  <si>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</si>
  <si>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</si>
  <si>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</si>
  <si>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</si>
  <si>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</si>
  <si>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</si>
  <si>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</si>
  <si>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</si>
  <si>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</si>
  <si>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</si>
  <si>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</si>
  <si>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</si>
  <si>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</si>
  <si>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</si>
  <si>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</si>
  <si>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</si>
  <si>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</si>
  <si>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</si>
  <si>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</si>
  <si>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</si>
  <si>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</si>
  <si>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</si>
  <si>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</si>
  <si>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</si>
  <si>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</si>
  <si>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</si>
  <si>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</si>
  <si>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</si>
  <si>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</si>
  <si>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</si>
  <si>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</si>
  <si>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</si>
  <si>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</si>
  <si>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</si>
  <si>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</si>
  <si>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</si>
  <si>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</si>
  <si>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</si>
  <si>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</si>
  <si>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</si>
  <si>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</si>
  <si>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</si>
  <si>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</si>
  <si>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</si>
  <si>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</si>
  <si>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</si>
  <si>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</si>
  <si>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</si>
  <si>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</si>
  <si>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</si>
  <si>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</si>
  <si>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</si>
  <si>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</si>
  <si>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</si>
  <si>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</si>
  <si>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</si>
  <si>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</si>
  <si>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</si>
  <si>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</si>
  <si>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</si>
  <si>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</si>
  <si>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</si>
  <si>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</si>
  <si>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</si>
  <si>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</si>
  <si>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</si>
  <si>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</si>
  <si>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</si>
  <si>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</si>
  <si>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</si>
  <si>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</si>
  <si>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</si>
  <si>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</si>
  <si>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</si>
  <si>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</si>
  <si>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</si>
  <si>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</si>
  <si>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</si>
  <si>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</si>
  <si>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</si>
  <si>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</si>
  <si>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</si>
  <si>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</si>
  <si>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</si>
  <si>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</si>
  <si>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</si>
  <si>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</si>
  <si>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</si>
  <si>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</si>
  <si>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</si>
  <si>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</si>
  <si>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</si>
  <si>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</si>
  <si>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</si>
  <si>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</si>
  <si>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</si>
  <si>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</si>
  <si>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</si>
  <si>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</si>
  <si>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</si>
  <si>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</si>
  <si>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</si>
  <si>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</si>
  <si>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</si>
  <si>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</si>
  <si>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</si>
  <si>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</si>
  <si>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</si>
  <si>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</si>
  <si>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</si>
  <si>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</si>
  <si>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</si>
  <si>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</si>
  <si>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</si>
  <si>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</si>
  <si>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</si>
  <si>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</si>
  <si>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</si>
  <si>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</si>
  <si>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</si>
  <si>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</si>
  <si>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</si>
  <si>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</si>
  <si>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</si>
  <si>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</si>
  <si>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</si>
  <si>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</si>
  <si>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</si>
  <si>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</si>
  <si>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</si>
  <si>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</si>
  <si>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</si>
  <si>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</si>
  <si>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</si>
  <si>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</si>
  <si>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</si>
  <si>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</si>
  <si>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</si>
  <si>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</si>
  <si>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</si>
  <si>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</si>
  <si>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</si>
  <si>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</si>
  <si>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</si>
  <si>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</si>
  <si>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</si>
  <si>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</si>
  <si>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</si>
  <si>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</si>
  <si>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</si>
  <si>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</si>
  <si>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</si>
  <si>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</si>
  <si>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</si>
  <si>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</si>
  <si>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</si>
  <si>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</si>
  <si>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</si>
  <si>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</si>
  <si>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</si>
  <si>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</si>
  <si>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</si>
  <si>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</si>
  <si>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</si>
  <si>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</si>
  <si>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</si>
  <si>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</si>
  <si>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</si>
  <si>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</si>
  <si>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</si>
  <si>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</si>
  <si>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</si>
  <si>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</si>
  <si>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</si>
  <si>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</si>
  <si>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</si>
  <si>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</si>
  <si>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</si>
  <si>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</si>
  <si>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</si>
  <si>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</si>
  <si>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</si>
  <si>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</si>
  <si>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</si>
  <si>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</si>
  <si>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</si>
  <si>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</si>
  <si>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</si>
  <si>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</si>
  <si>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</si>
  <si>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</si>
  <si>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</si>
  <si>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</si>
  <si>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</si>
  <si>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</si>
  <si>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</si>
  <si>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</si>
  <si>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</si>
  <si>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</si>
  <si>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</si>
  <si>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</si>
  <si>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</si>
  <si>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</si>
  <si>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</si>
  <si>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</si>
  <si>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</si>
  <si>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</si>
  <si>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</si>
  <si>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</si>
  <si>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</si>
  <si>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</si>
  <si>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</si>
  <si>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</si>
  <si>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</si>
  <si>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</si>
  <si>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</si>
  <si>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</si>
  <si>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</si>
  <si>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</si>
  <si>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</si>
  <si>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</si>
  <si>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</si>
  <si>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</si>
  <si>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</si>
  <si>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</si>
  <si>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</si>
  <si>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</si>
  <si>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</si>
  <si>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</si>
  <si>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</si>
  <si>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</si>
  <si>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</si>
  <si>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</si>
  <si>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</si>
  <si>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</si>
  <si>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</si>
  <si>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</si>
  <si>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</si>
  <si>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</si>
  <si>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</si>
  <si>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</si>
  <si>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</si>
  <si>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</si>
  <si>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</si>
  <si>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</si>
  <si>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</si>
  <si>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</si>
  <si>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</si>
  <si>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</si>
  <si>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</si>
  <si>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</si>
  <si>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</si>
  <si>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</si>
  <si>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</si>
  <si>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</si>
  <si>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</si>
  <si>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</si>
  <si>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</si>
  <si>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</si>
  <si>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</si>
  <si>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</si>
  <si>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</si>
  <si>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</si>
  <si>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</si>
  <si>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</si>
  <si>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</si>
  <si>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</si>
  <si>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</si>
  <si>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</si>
  <si>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</si>
  <si>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</si>
  <si>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</si>
  <si>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</si>
  <si>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</si>
  <si>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</si>
  <si>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</si>
  <si>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</si>
  <si>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</si>
  <si>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</si>
  <si>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</si>
  <si>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</si>
  <si>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</si>
  <si>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</si>
  <si>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</si>
  <si>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</si>
  <si>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</si>
  <si>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</si>
  <si>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</si>
  <si>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</si>
  <si>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</si>
  <si>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</si>
  <si>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</si>
  <si>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</si>
  <si>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</si>
  <si>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</si>
  <si>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</si>
  <si>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</si>
  <si>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</si>
  <si>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</si>
  <si>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</si>
  <si>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</si>
  <si>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</si>
  <si>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</si>
  <si>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</si>
  <si>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</si>
  <si>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</si>
  <si>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</si>
  <si>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</si>
  <si>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</si>
  <si>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</si>
  <si>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</si>
  <si>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</si>
  <si>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</si>
  <si>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</si>
  <si>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</si>
  <si>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</si>
  <si>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</si>
  <si>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</si>
  <si>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</si>
  <si>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</si>
  <si>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</si>
  <si>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</si>
  <si>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</si>
  <si>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</si>
  <si>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</si>
  <si>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</si>
  <si>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</si>
  <si>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</si>
  <si>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</si>
  <si>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</si>
  <si>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</si>
  <si>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</si>
  <si>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</si>
  <si>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</si>
  <si>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</si>
  <si>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</si>
  <si>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</si>
  <si>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</si>
  <si>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</si>
  <si>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</si>
  <si>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</si>
  <si>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</si>
  <si>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</si>
  <si>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</si>
  <si>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</si>
  <si>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</si>
  <si>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</si>
  <si>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</si>
  <si>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</si>
  <si>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</si>
  <si>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</si>
  <si>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</si>
  <si>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</si>
  <si>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</si>
  <si>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</si>
  <si>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</si>
  <si>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</si>
  <si>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</si>
  <si>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</si>
  <si>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</si>
  <si>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</si>
  <si>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</si>
  <si>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</si>
  <si>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</si>
  <si>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</si>
  <si>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</si>
  <si>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</si>
  <si>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</si>
  <si>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</si>
  <si>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</si>
  <si>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</si>
  <si>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</si>
  <si>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</si>
  <si>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</si>
  <si>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</si>
  <si>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</si>
  <si>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</si>
  <si>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</si>
  <si>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</si>
  <si>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</si>
  <si>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</si>
  <si>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</si>
  <si>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</si>
  <si>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</si>
  <si>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</si>
  <si>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</si>
  <si>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</si>
  <si>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</si>
  <si>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</si>
  <si>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</si>
  <si>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</si>
  <si>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</si>
  <si>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</si>
  <si>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</si>
  <si>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</si>
  <si>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</si>
  <si>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</si>
  <si>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</si>
  <si>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</si>
  <si>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</si>
  <si>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</si>
  <si>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</si>
  <si>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</si>
  <si>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</si>
  <si>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</si>
  <si>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</si>
  <si>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</si>
  <si>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</si>
  <si>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</si>
  <si>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</si>
  <si>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</si>
  <si>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</si>
  <si>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</si>
  <si>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</si>
  <si>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</si>
  <si>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</si>
  <si>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</si>
  <si>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</si>
  <si>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</si>
  <si>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</si>
  <si>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</si>
  <si>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</si>
  <si>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</si>
  <si>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</si>
  <si>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</si>
  <si>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</si>
  <si>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</si>
  <si>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</si>
  <si>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</si>
  <si>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</si>
  <si>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</si>
  <si>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</si>
  <si>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</si>
  <si>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</si>
  <si>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</si>
  <si>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</si>
  <si>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</si>
  <si>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</si>
  <si>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</si>
  <si>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</si>
  <si>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</si>
  <si>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</si>
  <si>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</si>
  <si>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</si>
  <si>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</si>
  <si>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</si>
  <si>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</si>
  <si>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</si>
  <si>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</si>
  <si>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</si>
  <si>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</si>
  <si>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</si>
  <si>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</si>
  <si>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</si>
  <si>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</si>
  <si>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</si>
  <si>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</si>
  <si>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</si>
  <si>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</si>
  <si>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</si>
  <si>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</si>
  <si>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</si>
  <si>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</si>
  <si>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</si>
  <si>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</si>
  <si>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</si>
  <si>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</si>
  <si>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</si>
  <si>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</si>
  <si>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</si>
  <si>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</si>
  <si>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</si>
  <si>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</si>
  <si>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</si>
  <si>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</si>
  <si>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</si>
  <si>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</si>
  <si>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</si>
  <si>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</si>
  <si>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</si>
  <si>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</si>
  <si>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</si>
  <si>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</si>
  <si>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</si>
  <si>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</si>
  <si>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</si>
  <si>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</si>
  <si>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</si>
  <si>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</si>
  <si>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</si>
  <si>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</si>
  <si>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</si>
  <si>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</si>
  <si>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</si>
  <si>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</si>
  <si>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</si>
  <si>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</si>
  <si>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</si>
  <si>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</si>
  <si>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</si>
  <si>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</si>
  <si>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</si>
  <si>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</si>
  <si>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</si>
  <si>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</si>
  <si>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</si>
  <si>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</si>
  <si>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</si>
  <si>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</si>
  <si>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</si>
  <si>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</si>
  <si>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</si>
  <si>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</si>
  <si>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</si>
  <si>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</si>
  <si>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</si>
  <si>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</si>
  <si>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</si>
  <si>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</si>
  <si>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</si>
  <si>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</si>
  <si>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</si>
  <si>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</si>
  <si>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</si>
  <si>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</si>
  <si>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</si>
  <si>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</si>
  <si>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</si>
  <si>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</si>
  <si>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</si>
  <si>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</si>
  <si>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</si>
  <si>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</si>
  <si>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</si>
  <si>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</si>
  <si>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</si>
  <si>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</si>
  <si>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</si>
  <si>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</si>
  <si>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</si>
  <si>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</si>
  <si>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</si>
  <si>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</si>
  <si>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</si>
  <si>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</si>
  <si>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</si>
  <si>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</si>
  <si>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</si>
  <si>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</si>
  <si>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</si>
  <si>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</si>
  <si>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</si>
  <si>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</si>
  <si>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</si>
  <si>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</si>
  <si>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</si>
  <si>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</si>
  <si>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</si>
  <si>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</si>
  <si>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</si>
  <si>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</si>
  <si>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</si>
  <si>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</si>
  <si>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</si>
  <si>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</si>
  <si>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</si>
  <si>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</si>
  <si>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</si>
  <si>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</si>
  <si>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</si>
  <si>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</si>
  <si>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</si>
  <si>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</si>
  <si>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</si>
  <si>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</si>
  <si>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</si>
  <si>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</si>
  <si>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</si>
  <si>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</si>
  <si>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</si>
  <si>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</si>
  <si>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</si>
  <si>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</si>
  <si>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</si>
  <si>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</si>
  <si>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</si>
  <si>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</si>
  <si>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</si>
  <si>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</si>
  <si>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</si>
  <si>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</si>
  <si>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</si>
  <si>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</si>
  <si>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</si>
  <si>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</si>
  <si>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</si>
  <si>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</si>
  <si>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</si>
  <si>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</si>
  <si>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</si>
  <si>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</si>
  <si>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</si>
  <si>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</si>
  <si>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</si>
  <si>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</si>
  <si>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</si>
  <si>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</si>
  <si>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</si>
  <si>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</si>
  <si>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</si>
  <si>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</si>
  <si>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</si>
  <si>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</si>
  <si>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</si>
  <si>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</si>
  <si>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</si>
  <si>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</si>
  <si>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</si>
  <si>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</si>
  <si>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</si>
  <si>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</si>
  <si>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</si>
  <si>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</si>
  <si>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</si>
  <si>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</si>
  <si>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</si>
  <si>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</si>
  <si>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</si>
  <si>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</si>
  <si>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</si>
  <si>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</si>
  <si>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</si>
  <si>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</si>
  <si>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</si>
  <si>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</si>
  <si>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</si>
  <si>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</si>
  <si>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</si>
  <si>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</si>
  <si>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</si>
  <si>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</si>
  <si>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</si>
  <si>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</si>
  <si>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</si>
  <si>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</si>
  <si>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</si>
  <si>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</si>
  <si>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</si>
  <si>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</si>
  <si>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</si>
  <si>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</si>
  <si>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</si>
  <si>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</si>
  <si>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</si>
  <si>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</si>
  <si>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</si>
  <si>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</si>
  <si>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</si>
  <si>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</si>
  <si>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</si>
  <si>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</si>
  <si>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</si>
  <si>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</si>
  <si>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</si>
  <si>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</si>
  <si>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</si>
  <si>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</si>
  <si>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</si>
  <si>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</si>
  <si>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</si>
  <si>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</si>
  <si>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</si>
  <si>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</si>
  <si>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</si>
  <si>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</si>
  <si>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</si>
  <si>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</si>
  <si>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</si>
  <si>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</si>
  <si>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</si>
  <si>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</si>
  <si>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</si>
  <si>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</si>
  <si>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</si>
  <si>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</si>
  <si>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</si>
  <si>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</si>
  <si>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</si>
  <si>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</si>
  <si>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</si>
  <si>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</si>
  <si>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</si>
  <si>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</si>
  <si>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</si>
  <si>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</si>
  <si>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</si>
  <si>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</si>
  <si>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</si>
  <si>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</si>
  <si>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</si>
  <si>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</si>
  <si>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</si>
  <si>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</si>
  <si>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</si>
  <si>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</si>
  <si>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</si>
  <si>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</si>
  <si>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</si>
  <si>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</si>
  <si>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</si>
  <si>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</si>
  <si>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</si>
  <si>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</si>
  <si>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</si>
  <si>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</si>
  <si>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</si>
  <si>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</si>
  <si>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</si>
  <si>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</si>
  <si>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</si>
  <si>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</si>
  <si>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</si>
  <si>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</si>
  <si>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</si>
  <si>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</si>
  <si>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</si>
  <si>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</si>
  <si>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</si>
  <si>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</si>
  <si>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</si>
  <si>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</si>
  <si>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</si>
  <si>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</si>
  <si>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</si>
  <si>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</si>
  <si>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</si>
  <si>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</si>
  <si>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</si>
  <si>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</si>
  <si>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</si>
  <si>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</si>
  <si>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</si>
  <si>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</si>
  <si>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</si>
  <si>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</si>
  <si>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</si>
  <si>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</si>
  <si>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</si>
  <si>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</si>
  <si>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</si>
  <si>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</si>
  <si>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</si>
  <si>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</si>
  <si>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</si>
  <si>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</si>
  <si>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</si>
  <si>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</si>
  <si>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</si>
  <si>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</si>
  <si>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</si>
  <si>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</si>
  <si>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</si>
  <si>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</si>
  <si>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</si>
  <si>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</si>
  <si>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</si>
  <si>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</si>
  <si>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</si>
  <si>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</si>
  <si>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</si>
  <si>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</si>
  <si>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</si>
  <si>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</si>
  <si>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</si>
  <si>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</si>
  <si>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</si>
  <si>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</si>
  <si>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</si>
  <si>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</si>
  <si>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</si>
  <si>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</si>
  <si>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</si>
  <si>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</si>
  <si>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</si>
  <si>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</si>
  <si>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</si>
  <si>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</si>
  <si>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</si>
  <si>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</si>
  <si>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</si>
  <si>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</si>
  <si>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</si>
  <si>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</si>
  <si>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</si>
  <si>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</si>
  <si>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</si>
  <si>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</si>
  <si>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</si>
  <si>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</si>
  <si>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</si>
  <si>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</si>
  <si>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</si>
  <si>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</si>
  <si>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</si>
  <si>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</si>
  <si>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</si>
  <si>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</si>
  <si>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</si>
  <si>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</si>
  <si>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</si>
  <si>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</si>
  <si>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</si>
  <si>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</si>
  <si>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</si>
  <si>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</si>
  <si>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</si>
  <si>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</si>
  <si>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</si>
  <si>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</si>
  <si>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</si>
  <si>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</si>
  <si>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</si>
  <si>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</si>
  <si>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</si>
  <si>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</si>
  <si>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</si>
  <si>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</si>
  <si>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</si>
  <si>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</si>
  <si>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</si>
  <si>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</si>
  <si>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</si>
  <si>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</si>
  <si>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</si>
  <si>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</si>
  <si>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</si>
  <si>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</si>
  <si>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</si>
  <si>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</si>
  <si>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</si>
  <si>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</si>
  <si>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</si>
  <si>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</si>
  <si>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</si>
  <si>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</si>
  <si>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</si>
  <si>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</si>
  <si>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</si>
  <si>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</si>
  <si>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</si>
  <si>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</si>
  <si>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</si>
  <si>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</si>
  <si>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</si>
  <si>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</si>
  <si>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</si>
  <si>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</si>
  <si>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</si>
  <si>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</si>
  <si>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</si>
  <si>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</si>
  <si>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</si>
  <si>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</si>
  <si>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</si>
  <si>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</si>
  <si>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</si>
  <si>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</si>
  <si>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</si>
  <si>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</si>
  <si>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</si>
  <si>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</si>
  <si>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</si>
  <si>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</si>
  <si>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</si>
  <si>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</si>
  <si>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</si>
  <si>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</si>
  <si>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</si>
  <si>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</si>
  <si>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</si>
  <si>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</si>
  <si>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</si>
  <si>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</si>
  <si>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</si>
  <si>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</si>
  <si>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</si>
  <si>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</si>
  <si>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</si>
  <si>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</si>
  <si>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</si>
  <si>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</si>
  <si>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</si>
  <si>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</si>
  <si>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</si>
  <si>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</si>
  <si>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</si>
  <si>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</si>
  <si>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</si>
  <si>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</si>
  <si>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</si>
  <si>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</si>
  <si>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</si>
  <si>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</si>
  <si>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</si>
  <si>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</si>
  <si>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</si>
  <si>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</si>
  <si>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</si>
  <si>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</si>
  <si>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</si>
  <si>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</si>
  <si>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</si>
  <si>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</si>
  <si>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</si>
  <si>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</si>
  <si>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</si>
  <si>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</si>
  <si>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</si>
  <si>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</si>
  <si>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</si>
  <si>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</si>
  <si>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</si>
  <si>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</si>
  <si>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</si>
  <si>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</si>
  <si>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</si>
  <si>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</si>
  <si>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</si>
  <si>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</si>
  <si>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</si>
  <si>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</si>
  <si>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</si>
  <si>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</si>
  <si>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</si>
  <si>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</si>
  <si>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</si>
  <si>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</si>
  <si>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</si>
  <si>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</si>
  <si>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</si>
  <si>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</si>
  <si>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</si>
  <si>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</si>
  <si>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</si>
  <si>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</si>
  <si>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</si>
  <si>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</si>
  <si>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</si>
  <si>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</si>
  <si>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</si>
  <si>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</si>
  <si>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</si>
  <si>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</si>
  <si>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</si>
  <si>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</si>
  <si>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</si>
  <si>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</si>
  <si>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</si>
  <si>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</si>
  <si>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</si>
  <si>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</si>
  <si>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</si>
  <si>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</si>
  <si>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</si>
  <si>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</si>
  <si>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</si>
  <si>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</si>
  <si>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</si>
  <si>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</si>
  <si>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</si>
  <si>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</si>
  <si>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</si>
  <si>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</si>
  <si>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</si>
  <si>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</si>
  <si>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</si>
  <si>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</si>
  <si>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</si>
  <si>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</si>
  <si>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</si>
  <si>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</si>
  <si>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</si>
  <si>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</si>
  <si>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</si>
  <si>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</si>
  <si>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</si>
  <si>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</si>
  <si>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</si>
  <si>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</si>
  <si>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</si>
  <si>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</si>
  <si>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</si>
  <si>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</si>
  <si>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</si>
  <si>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</si>
  <si>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</si>
  <si>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</si>
  <si>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</si>
  <si>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</si>
  <si>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</si>
  <si>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</si>
  <si>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</si>
  <si>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</si>
  <si>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</si>
  <si>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</si>
  <si>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</si>
  <si>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</si>
  <si>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</si>
  <si>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</si>
  <si>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</si>
  <si>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</si>
  <si>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</si>
  <si>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</si>
  <si>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</si>
  <si>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</si>
  <si>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</si>
  <si>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</si>
  <si>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</si>
  <si>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</si>
  <si>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</si>
  <si>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</si>
  <si>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</si>
  <si>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</si>
  <si>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</si>
  <si>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</si>
  <si>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</si>
  <si>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</si>
  <si>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</si>
  <si>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</si>
  <si>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</si>
  <si>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</si>
  <si>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</si>
  <si>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</si>
  <si>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</si>
  <si>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</si>
  <si>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</si>
  <si>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</si>
  <si>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</si>
  <si>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</si>
  <si>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</si>
  <si>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</si>
  <si>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</si>
  <si>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</si>
  <si>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</si>
  <si>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</si>
  <si>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</si>
  <si>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</si>
  <si>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</si>
  <si>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</si>
  <si>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</si>
  <si>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</si>
  <si>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</si>
  <si>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</si>
  <si>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</si>
  <si>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</si>
  <si>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</si>
  <si>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</si>
  <si>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</si>
  <si>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</si>
  <si>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</si>
  <si>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</si>
  <si>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</si>
  <si>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</si>
  <si>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</si>
  <si>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</si>
  <si>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</si>
  <si>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</si>
  <si>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</si>
  <si>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</si>
  <si>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</si>
  <si>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</si>
  <si>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</si>
  <si>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</si>
  <si>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</si>
  <si>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</si>
  <si>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</si>
  <si>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</si>
  <si>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</si>
  <si>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</si>
  <si>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</si>
  <si>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</si>
  <si>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</si>
  <si>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</si>
  <si>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</si>
  <si>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</si>
  <si>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</si>
  <si>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</si>
  <si>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</si>
  <si>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</si>
  <si>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</si>
  <si>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</si>
  <si>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</si>
  <si>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</si>
  <si>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</si>
  <si>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</si>
  <si>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</si>
  <si>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</si>
  <si>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</si>
  <si>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</si>
  <si>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</si>
  <si>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</si>
  <si>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</si>
  <si>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</si>
  <si>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</si>
  <si>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</si>
  <si>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</si>
  <si>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</si>
  <si>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</si>
  <si>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</si>
  <si>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</si>
  <si>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</si>
  <si>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</si>
  <si>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</si>
  <si>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</si>
  <si>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</si>
  <si>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</si>
  <si>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</si>
  <si>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</si>
  <si>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</si>
  <si>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</si>
  <si>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</si>
  <si>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</si>
  <si>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</si>
  <si>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</si>
  <si>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</si>
  <si>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</si>
  <si>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</si>
  <si>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</si>
  <si>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</si>
  <si>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</si>
  <si>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</si>
  <si>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</si>
  <si>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</si>
  <si>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</si>
  <si>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</si>
  <si>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</si>
  <si>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</si>
  <si>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</si>
  <si>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</si>
  <si>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</si>
  <si>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</si>
  <si>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</si>
  <si>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</si>
  <si>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</si>
  <si>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</si>
  <si>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</si>
  <si>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</si>
  <si>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</si>
  <si>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</si>
  <si>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</si>
  <si>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</si>
  <si>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</si>
  <si>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</si>
  <si>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</si>
  <si>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</si>
  <si>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</si>
  <si>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</si>
  <si>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</si>
  <si>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</si>
  <si>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</si>
  <si>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</si>
  <si>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</si>
  <si>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</si>
  <si>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</si>
  <si>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</si>
  <si>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</si>
  <si>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</si>
  <si>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</si>
  <si>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</si>
  <si>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</si>
  <si>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</si>
  <si>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</si>
  <si>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</si>
  <si>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</si>
  <si>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</si>
  <si>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</si>
  <si>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</si>
  <si>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</si>
  <si>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</si>
  <si>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</si>
  <si>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</si>
  <si>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</si>
  <si>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</si>
  <si>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</si>
  <si>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</si>
  <si>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</si>
  <si>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</si>
  <si>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</si>
  <si>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</si>
  <si>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</si>
  <si>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</si>
  <si>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</si>
  <si>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</si>
  <si>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</si>
  <si>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</si>
  <si>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</si>
  <si>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</si>
  <si>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</si>
  <si>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</si>
  <si>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</si>
  <si>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</si>
  <si>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</si>
  <si>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</si>
  <si>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</si>
  <si>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</si>
  <si>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</si>
  <si>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</si>
  <si>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</si>
  <si>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</si>
  <si>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</si>
  <si>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</si>
  <si>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</si>
  <si>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</si>
  <si>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</si>
  <si>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</si>
  <si>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</si>
  <si>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</si>
  <si>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</si>
  <si>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</si>
  <si>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</si>
  <si>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</si>
  <si>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</si>
  <si>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</si>
  <si>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</si>
  <si>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</si>
  <si>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</si>
  <si>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</si>
  <si>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</si>
  <si>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</si>
  <si>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</si>
  <si>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</si>
  <si>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</si>
  <si>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</si>
  <si>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</si>
  <si>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</si>
  <si>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</si>
  <si>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</si>
  <si>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</si>
  <si>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</si>
  <si>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</si>
  <si>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</si>
  <si>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</si>
  <si>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</si>
  <si>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</si>
  <si>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</si>
  <si>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</si>
  <si>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</si>
  <si>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</si>
  <si>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</si>
  <si>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</si>
  <si>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</si>
  <si>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</si>
  <si>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</si>
  <si>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</si>
  <si>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</si>
  <si>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</si>
  <si>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</si>
  <si>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</si>
  <si>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</si>
  <si>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</si>
  <si>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</si>
  <si>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</si>
  <si>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</si>
  <si>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</si>
  <si>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</si>
  <si>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</si>
  <si>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</si>
  <si>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</si>
  <si>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</si>
  <si>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</si>
  <si>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</si>
  <si>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</si>
  <si>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</si>
  <si>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</si>
  <si>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</si>
  <si>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</si>
  <si>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</si>
  <si>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</si>
  <si>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</si>
  <si>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</si>
  <si>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</si>
  <si>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</si>
  <si>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</si>
  <si>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</si>
  <si>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</si>
  <si>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</si>
  <si>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</si>
  <si>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</si>
  <si>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</si>
  <si>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</si>
  <si>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</si>
  <si>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</si>
  <si>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</si>
  <si>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</si>
  <si>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</si>
  <si>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</si>
  <si>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</si>
  <si>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</si>
  <si>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</si>
  <si>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</si>
  <si>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</si>
  <si>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</si>
  <si>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</si>
  <si>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</si>
  <si>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</si>
  <si>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</si>
  <si>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</si>
  <si>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</si>
  <si>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</si>
  <si>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</si>
  <si>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</si>
  <si>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</si>
  <si>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</si>
  <si>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</si>
  <si>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</si>
  <si>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</si>
  <si>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</si>
  <si>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</si>
  <si>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</si>
  <si>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</si>
  <si>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</si>
  <si>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</si>
  <si>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</si>
  <si>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</si>
  <si>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</si>
  <si>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</si>
  <si>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</si>
  <si>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</si>
  <si>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</si>
  <si>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</si>
  <si>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</si>
  <si>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</si>
  <si>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</si>
  <si>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</si>
  <si>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</si>
  <si>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</si>
  <si>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</si>
  <si>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</si>
  <si>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</si>
  <si>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</si>
  <si>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</si>
  <si>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</si>
  <si>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</si>
  <si>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</si>
  <si>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</si>
  <si>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</si>
  <si>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</si>
  <si>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</si>
  <si>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</si>
  <si>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</si>
  <si>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</si>
  <si>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</si>
  <si>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</si>
  <si>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</si>
  <si>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</si>
  <si>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</si>
  <si>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</si>
  <si>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</si>
  <si>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</si>
  <si>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</si>
  <si>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</si>
  <si>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</si>
  <si>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</si>
  <si>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</si>
  <si>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</si>
  <si>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</si>
  <si>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</si>
  <si>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</si>
  <si>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</si>
  <si>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</si>
  <si>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</si>
  <si>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</si>
  <si>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</si>
  <si>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</si>
  <si>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</si>
  <si>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</si>
  <si>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</si>
  <si>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</si>
  <si>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</si>
  <si>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</si>
  <si>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</si>
  <si>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</si>
  <si>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</si>
  <si>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</si>
  <si>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</si>
  <si>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</si>
  <si>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</si>
  <si>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</si>
  <si>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</si>
  <si>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</si>
  <si>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</si>
  <si>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</si>
  <si>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</si>
  <si>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</si>
  <si>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</si>
  <si>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</si>
  <si>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</si>
  <si>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</si>
  <si>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</si>
  <si>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</si>
  <si>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</si>
  <si>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</si>
  <si>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</si>
  <si>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</si>
  <si>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</si>
  <si>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</si>
  <si>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</si>
  <si>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</si>
  <si>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</si>
  <si>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</si>
  <si>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</si>
  <si>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</si>
  <si>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</si>
  <si>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</si>
  <si>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</si>
  <si>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</si>
  <si>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</si>
  <si>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</si>
  <si>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</si>
  <si>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</si>
  <si>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</si>
  <si>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</si>
  <si>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</si>
  <si>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</si>
  <si>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</si>
  <si>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</si>
  <si>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</si>
  <si>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</si>
  <si>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</si>
  <si>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</si>
  <si>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</si>
  <si>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</si>
  <si>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</si>
  <si>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</si>
  <si>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</si>
  <si>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</si>
  <si>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</si>
  <si>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</si>
  <si>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</si>
  <si>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</si>
  <si>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</si>
  <si>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</si>
  <si>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</si>
  <si>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</si>
  <si>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</si>
  <si>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</si>
  <si>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</si>
  <si>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</si>
  <si>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</si>
  <si>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</si>
  <si>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</si>
  <si>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</si>
  <si>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</si>
  <si>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</si>
  <si>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</si>
  <si>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</si>
  <si>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</si>
  <si>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</si>
  <si>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</si>
  <si>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</si>
  <si>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</si>
  <si>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</si>
  <si>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</si>
  <si>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</si>
  <si>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</si>
  <si>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</si>
  <si>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</si>
  <si>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</si>
  <si>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</si>
  <si>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</si>
  <si>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</si>
  <si>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</si>
  <si>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</si>
  <si>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</si>
  <si>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</si>
  <si>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</si>
  <si>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</si>
  <si>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</si>
  <si>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</si>
  <si>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</si>
  <si>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</si>
  <si>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</si>
  <si>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</si>
  <si>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</si>
  <si>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</si>
  <si>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</si>
  <si>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</si>
  <si>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</si>
  <si>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</si>
  <si>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</si>
  <si>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</si>
  <si>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</si>
  <si>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</si>
  <si>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</si>
  <si>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</si>
  <si>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</si>
  <si>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</si>
  <si>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</si>
  <si>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</si>
  <si>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</si>
  <si>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</si>
  <si>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</si>
  <si>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</si>
  <si>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</si>
  <si>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</si>
  <si>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</si>
  <si>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</si>
  <si>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</si>
  <si>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</si>
  <si>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</si>
  <si>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</si>
  <si>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</si>
  <si>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</si>
  <si>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</si>
  <si>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</si>
  <si>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</si>
  <si>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</si>
  <si>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</si>
  <si>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</si>
  <si>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</si>
  <si>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</si>
  <si>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</si>
  <si>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</si>
  <si>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</si>
  <si>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</si>
  <si>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</si>
  <si>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</si>
  <si>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</si>
  <si>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</si>
  <si>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</si>
  <si>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</si>
  <si>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</si>
  <si>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</si>
  <si>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</si>
  <si>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</si>
  <si>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</si>
  <si>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</si>
  <si>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</si>
  <si>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</si>
  <si>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</si>
  <si>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</si>
  <si>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</si>
  <si>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</si>
  <si>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</si>
  <si>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</si>
  <si>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</si>
  <si>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</si>
  <si>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</si>
  <si>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</si>
  <si>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</si>
  <si>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</si>
  <si>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</si>
  <si>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</si>
  <si>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</si>
  <si>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</si>
  <si>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</si>
  <si>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</si>
  <si>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</si>
  <si>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</si>
  <si>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</si>
  <si>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</si>
  <si>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</si>
  <si>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</si>
  <si>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</si>
  <si>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</si>
  <si>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</si>
  <si>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</si>
  <si>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</si>
  <si>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</si>
  <si>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</si>
  <si>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</si>
  <si>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</si>
  <si>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</si>
  <si>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</si>
  <si>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</si>
  <si>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</si>
  <si>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</si>
  <si>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</si>
  <si>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</si>
  <si>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</si>
  <si>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</si>
  <si>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</si>
  <si>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</si>
  <si>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</si>
  <si>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</si>
  <si>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</si>
  <si>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</si>
  <si>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</si>
  <si>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</si>
  <si>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</si>
  <si>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</si>
  <si>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</si>
  <si>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</si>
  <si>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</si>
  <si>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</si>
  <si>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</si>
  <si>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</si>
  <si>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</si>
  <si>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</si>
  <si>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</si>
  <si>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</si>
  <si>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</si>
  <si>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</si>
  <si>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</si>
  <si>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</si>
  <si>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</si>
  <si>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</si>
  <si>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</si>
  <si>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</si>
  <si>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</si>
  <si>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</si>
  <si>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</si>
  <si>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</si>
  <si>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</si>
  <si>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</si>
  <si>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</si>
  <si>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</si>
  <si>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</si>
  <si>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</si>
  <si>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</si>
  <si>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</si>
  <si>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</si>
  <si>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</si>
  <si>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</si>
  <si>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</si>
  <si>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</si>
  <si>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</si>
  <si>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</si>
  <si>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</si>
  <si>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</si>
  <si>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</si>
  <si>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</si>
  <si>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</si>
  <si>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</si>
  <si>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</si>
  <si>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</si>
  <si>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</si>
  <si>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</si>
  <si>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</si>
  <si>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</si>
  <si>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</si>
  <si>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</si>
  <si>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</si>
  <si>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</si>
  <si>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</si>
  <si>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</si>
  <si>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</si>
  <si>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</si>
  <si>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</si>
  <si>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</si>
  <si>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</si>
  <si>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</si>
  <si>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</si>
  <si>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</si>
  <si>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</si>
  <si>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</si>
  <si>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</si>
  <si>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</si>
  <si>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</si>
  <si>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</si>
  <si>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</si>
  <si>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</si>
  <si>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</si>
  <si>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</si>
  <si>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</si>
  <si>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</si>
  <si>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</si>
  <si>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</si>
  <si>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</si>
  <si>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</si>
  <si>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</si>
  <si>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</si>
  <si>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</si>
  <si>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</si>
  <si>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</si>
  <si>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</si>
  <si>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</si>
  <si>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</si>
  <si>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</si>
  <si>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</si>
  <si>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</si>
  <si>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</si>
  <si>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</si>
  <si>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</si>
  <si>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</si>
  <si>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</si>
  <si>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</si>
  <si>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</si>
  <si>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</si>
  <si>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</si>
  <si>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</si>
  <si>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</si>
  <si>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</si>
  <si>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</si>
  <si>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</si>
  <si>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</si>
  <si>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</si>
  <si>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</si>
  <si>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</si>
  <si>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</si>
  <si>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</si>
  <si>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</si>
  <si>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</si>
  <si>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</si>
  <si>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</si>
  <si>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</si>
  <si>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</si>
  <si>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</si>
  <si>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</si>
  <si>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</si>
  <si>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</si>
  <si>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</si>
  <si>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</si>
  <si>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</si>
  <si>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</si>
  <si>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</si>
  <si>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</si>
  <si>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</si>
  <si>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</si>
  <si>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</si>
  <si>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</si>
  <si>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</si>
  <si>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</si>
  <si>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</si>
  <si>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</si>
  <si>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</si>
  <si>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</si>
  <si>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</si>
  <si>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</si>
  <si>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</si>
  <si>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</si>
  <si>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</si>
  <si>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</si>
  <si>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</si>
  <si>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</si>
  <si>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</si>
  <si>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</si>
  <si>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</si>
  <si>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</si>
  <si>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</si>
  <si>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</si>
  <si>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</si>
  <si>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</si>
  <si>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</si>
  <si>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</si>
  <si>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</si>
  <si>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</si>
  <si>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</si>
  <si>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</si>
  <si>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</si>
  <si>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</si>
  <si>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</si>
  <si>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</si>
  <si>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</si>
  <si>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</si>
  <si>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</si>
  <si>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</si>
  <si>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</si>
  <si>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</si>
  <si>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</si>
  <si>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</si>
  <si>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</si>
  <si>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</si>
  <si>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</si>
  <si>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</si>
  <si>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</si>
  <si>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</si>
  <si>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</si>
  <si>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</si>
  <si>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</si>
  <si>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</si>
  <si>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</si>
  <si>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</si>
  <si>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</si>
  <si>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</si>
  <si>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</si>
  <si>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</si>
  <si>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</si>
  <si>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</si>
  <si>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</si>
  <si>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</si>
  <si>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</si>
  <si>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</si>
  <si>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</si>
  <si>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</si>
  <si>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</si>
  <si>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</si>
  <si>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</si>
  <si>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</si>
  <si>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</si>
  <si>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</si>
  <si>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</si>
  <si>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</si>
  <si>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</si>
  <si>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</si>
  <si>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</si>
  <si>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</si>
  <si>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</si>
  <si>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</si>
  <si>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</si>
  <si>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</si>
  <si>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</si>
  <si>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</si>
  <si>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</si>
  <si>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</si>
  <si>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</si>
  <si>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</si>
  <si>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</si>
  <si>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</si>
  <si>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</si>
  <si>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</si>
  <si>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</si>
  <si>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</si>
  <si>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</si>
  <si>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</si>
  <si>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</si>
  <si>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</si>
  <si>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</si>
  <si>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</si>
  <si>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</si>
  <si>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</si>
  <si>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</si>
  <si>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</si>
  <si>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</si>
  <si>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</si>
  <si>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</si>
  <si>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</si>
  <si>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</si>
  <si>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</si>
  <si>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</si>
  <si>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</si>
  <si>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</si>
  <si>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</si>
  <si>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</si>
  <si>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</si>
  <si>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</si>
  <si>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</si>
  <si>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</si>
  <si>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</si>
  <si>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</si>
  <si>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</si>
  <si>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</si>
  <si>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</si>
  <si>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</si>
  <si>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</si>
  <si>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</si>
  <si>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</si>
  <si>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</si>
  <si>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</si>
  <si>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</si>
  <si>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</si>
  <si>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</si>
  <si>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</si>
  <si>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</si>
  <si>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</si>
  <si>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</si>
  <si>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</si>
  <si>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</si>
  <si>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</si>
  <si>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</si>
  <si>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</si>
  <si>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</si>
  <si>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</si>
  <si>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</si>
  <si>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</si>
  <si>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</si>
  <si>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</si>
  <si>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</si>
  <si>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</si>
  <si>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</si>
  <si>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</si>
  <si>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</si>
  <si>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</si>
  <si>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</si>
  <si>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</si>
  <si>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</si>
  <si>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</si>
  <si>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</si>
  <si>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</si>
  <si>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</si>
  <si>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</si>
  <si>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</si>
  <si>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</si>
  <si>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</si>
  <si>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</si>
  <si>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</si>
  <si>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</si>
  <si>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</si>
  <si>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</si>
  <si>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</si>
  <si>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</si>
  <si>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</si>
  <si>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</si>
  <si>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</si>
  <si>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</si>
  <si>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</si>
  <si>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</si>
  <si>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</si>
  <si>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</si>
  <si>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</si>
  <si>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</si>
  <si>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</si>
  <si>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</si>
  <si>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</si>
  <si>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</si>
  <si>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</si>
  <si>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</si>
  <si>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</si>
  <si>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</si>
  <si>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</si>
  <si>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</si>
  <si>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</si>
  <si>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</si>
  <si>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</si>
  <si>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</si>
  <si>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</si>
  <si>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</si>
  <si>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</si>
  <si>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</si>
  <si>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</si>
  <si>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</si>
  <si>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</si>
  <si>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</si>
  <si>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</si>
  <si>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</si>
  <si>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</si>
  <si>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</si>
  <si>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</si>
  <si>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</si>
  <si>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</si>
  <si>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</si>
  <si>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</si>
  <si>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</si>
  <si>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</si>
  <si>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</si>
  <si>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</si>
  <si>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</si>
  <si>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</si>
  <si>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</si>
  <si>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</si>
  <si>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</si>
  <si>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</si>
  <si>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</si>
  <si>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</si>
  <si>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</si>
  <si>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</si>
  <si>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</si>
  <si>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</si>
  <si>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</si>
  <si>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</si>
  <si>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</si>
  <si>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</si>
  <si>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</si>
  <si>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</si>
  <si>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</si>
  <si>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</si>
  <si>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</si>
  <si>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</si>
  <si>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</si>
  <si>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</si>
  <si>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</si>
  <si>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</si>
  <si>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</si>
  <si>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</si>
  <si>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</si>
  <si>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</si>
  <si>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</si>
  <si>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</si>
  <si>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</si>
  <si>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</si>
  <si>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</si>
  <si>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</si>
  <si>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</si>
  <si>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</si>
  <si>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</si>
  <si>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</si>
  <si>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</si>
  <si>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</si>
  <si>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</si>
  <si>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</si>
  <si>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</si>
  <si>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</si>
  <si>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</si>
  <si>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</si>
  <si>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</si>
  <si>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</si>
  <si>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</si>
  <si>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</si>
  <si>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</si>
  <si>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</si>
  <si>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</si>
  <si>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</si>
  <si>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</si>
  <si>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</si>
  <si>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</si>
  <si>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</si>
  <si>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</si>
  <si>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</si>
  <si>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</si>
  <si>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</si>
  <si>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</si>
  <si>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</si>
  <si>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</si>
  <si>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</si>
  <si>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</si>
  <si>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</si>
  <si>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</si>
  <si>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</si>
  <si>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</si>
  <si>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</si>
  <si>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</si>
  <si>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</si>
  <si>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</si>
  <si>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</si>
  <si>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</si>
  <si>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</si>
  <si>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</si>
  <si>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</si>
  <si>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</si>
  <si>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</si>
  <si>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</si>
  <si>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</si>
  <si>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</si>
  <si>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</si>
  <si>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</si>
  <si>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</si>
  <si>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</si>
  <si>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</si>
  <si>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</si>
  <si>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</si>
  <si>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</si>
  <si>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</si>
  <si>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</si>
  <si>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</si>
  <si>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</si>
  <si>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</si>
  <si>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</si>
  <si>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</si>
  <si>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</si>
  <si>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</si>
  <si>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</si>
  <si>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</si>
  <si>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</si>
  <si>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</si>
  <si>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</si>
  <si>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</si>
  <si>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</si>
  <si>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</si>
  <si>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</si>
  <si>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</si>
  <si>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</si>
  <si>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</si>
  <si>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</si>
  <si>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</si>
  <si>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</si>
  <si>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</si>
  <si>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</si>
  <si>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</si>
  <si>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</si>
  <si>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</si>
  <si>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</si>
  <si>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</si>
  <si>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</si>
  <si>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</si>
  <si>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</si>
  <si>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</si>
  <si>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</si>
  <si>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</si>
  <si>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</si>
  <si>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</si>
  <si>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</si>
  <si>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</si>
  <si>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</si>
  <si>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</si>
  <si>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</si>
  <si>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</si>
  <si>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</si>
  <si>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</si>
  <si>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</si>
  <si>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</si>
  <si>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</si>
  <si>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</si>
  <si>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</si>
  <si>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</si>
  <si>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</si>
  <si>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</si>
  <si>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</si>
  <si>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</si>
  <si>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</si>
  <si>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</si>
  <si>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</si>
  <si>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</si>
  <si>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</si>
  <si>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</si>
  <si>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</si>
  <si>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</si>
  <si>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</si>
  <si>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</si>
  <si>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</si>
  <si>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</si>
  <si>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</si>
  <si>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</si>
  <si>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</si>
  <si>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</si>
  <si>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</si>
  <si>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</si>
  <si>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</si>
  <si>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</si>
  <si>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</si>
  <si>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</si>
  <si>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</si>
  <si>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</si>
  <si>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</si>
  <si>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</si>
  <si>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</si>
  <si>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</si>
  <si>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</si>
  <si>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</si>
  <si>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</si>
  <si>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</si>
  <si>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</si>
  <si>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</si>
  <si>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</si>
  <si>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</si>
  <si>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</si>
  <si>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</si>
  <si>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</si>
  <si>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</si>
  <si>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</si>
  <si>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</si>
  <si>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</si>
  <si>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</si>
  <si>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</si>
  <si>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</si>
  <si>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</si>
  <si>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</si>
  <si>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</si>
  <si>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</si>
  <si>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</si>
  <si>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</si>
  <si>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</si>
  <si>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</si>
  <si>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</si>
  <si>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</si>
  <si>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</si>
  <si>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</si>
  <si>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</si>
  <si>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</si>
  <si>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</si>
  <si>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</si>
  <si>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</si>
  <si>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</si>
  <si>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</si>
  <si>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</si>
  <si>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</si>
  <si>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</si>
  <si>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</si>
  <si>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</si>
  <si>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</si>
  <si>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</si>
  <si>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</si>
  <si>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</si>
  <si>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</si>
  <si>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</si>
  <si>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</si>
  <si>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</si>
  <si>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</si>
  <si>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</si>
  <si>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</si>
  <si>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</si>
  <si>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</si>
  <si>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</si>
  <si>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</si>
  <si>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</si>
  <si>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</si>
  <si>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</si>
  <si>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</si>
  <si>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</si>
  <si>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</si>
  <si>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</si>
  <si>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</si>
  <si>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</si>
  <si>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</si>
  <si>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</si>
  <si>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</si>
  <si>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</si>
  <si>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</si>
  <si>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</si>
  <si>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</si>
  <si>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</si>
  <si>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</si>
  <si>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</si>
  <si>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</si>
  <si>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</si>
  <si>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</si>
  <si>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</si>
  <si>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</si>
  <si>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</si>
  <si>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</si>
  <si>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</si>
  <si>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</si>
  <si>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</si>
  <si>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</si>
  <si>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</si>
  <si>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</si>
  <si>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</si>
  <si>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</si>
  <si>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</si>
  <si>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</si>
  <si>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</si>
  <si>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</si>
  <si>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</si>
  <si>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</si>
  <si>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</si>
  <si>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</si>
  <si>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</si>
  <si>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</si>
  <si>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</si>
  <si>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</si>
  <si>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</si>
  <si>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</si>
  <si>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</si>
  <si>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</si>
  <si>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</si>
  <si>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</si>
  <si>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</si>
  <si>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</si>
  <si>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</si>
  <si>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</si>
  <si>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</si>
  <si>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</si>
  <si>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</si>
  <si>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</si>
  <si>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</si>
  <si>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</si>
  <si>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</si>
  <si>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</si>
  <si>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</si>
  <si>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</si>
  <si>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</si>
  <si>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</si>
  <si>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</si>
  <si>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</si>
  <si>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</si>
  <si>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</si>
  <si>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</si>
  <si>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</si>
  <si>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</si>
  <si>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</si>
  <si>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</si>
  <si>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</si>
  <si>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</si>
  <si>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</si>
  <si>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</si>
  <si>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</si>
  <si>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</si>
  <si>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</si>
  <si>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</si>
  <si>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</si>
  <si>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</si>
  <si>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</si>
  <si>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</si>
  <si>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</si>
  <si>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</si>
  <si>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</si>
  <si>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</si>
  <si>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</si>
  <si>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</si>
  <si>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</si>
  <si>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</si>
  <si>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</si>
  <si>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</si>
  <si>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</si>
  <si>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</si>
  <si>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</si>
  <si>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</si>
  <si>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</si>
  <si>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</si>
  <si>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</si>
  <si>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</si>
  <si>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</si>
  <si>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</si>
  <si>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</si>
  <si>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</si>
  <si>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</si>
  <si>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</si>
  <si>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</si>
  <si>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</si>
  <si>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</si>
  <si>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</si>
  <si>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</si>
  <si>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</si>
  <si>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</si>
  <si>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</si>
  <si>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</si>
  <si>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</si>
  <si>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</si>
  <si>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</si>
  <si>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</si>
  <si>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</si>
  <si>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</si>
  <si>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</si>
  <si>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</si>
  <si>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</si>
  <si>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</si>
  <si>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</si>
  <si>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</si>
  <si>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</si>
  <si>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</si>
  <si>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</si>
  <si>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</si>
  <si>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</si>
  <si>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</si>
  <si>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</si>
  <si>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</si>
  <si>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</si>
  <si>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</si>
  <si>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</si>
  <si>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</si>
  <si>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</si>
  <si>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</si>
  <si>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</si>
  <si>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</si>
  <si>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</si>
  <si>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</si>
  <si>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</si>
  <si>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</si>
  <si>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</si>
  <si>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</si>
  <si>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</si>
  <si>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</si>
  <si>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</si>
  <si>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</si>
  <si>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</si>
  <si>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</si>
  <si>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</si>
  <si>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</si>
  <si>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</si>
  <si>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</si>
  <si>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</si>
  <si>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</si>
  <si>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</si>
  <si>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</si>
  <si>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</si>
  <si>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</si>
  <si>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</si>
  <si>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</si>
  <si>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</si>
  <si>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</si>
  <si>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</si>
  <si>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</si>
  <si>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</si>
  <si>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</si>
  <si>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</si>
  <si>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</si>
  <si>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</si>
  <si>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</si>
  <si>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</si>
  <si>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</si>
  <si>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</si>
  <si>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</si>
  <si>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</si>
  <si>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</si>
  <si>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</si>
  <si>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</si>
  <si>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</si>
  <si>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</si>
  <si>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</si>
  <si>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</si>
  <si>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</si>
  <si>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</si>
  <si>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</si>
  <si>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</si>
  <si>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</si>
  <si>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</si>
  <si>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</si>
  <si>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</si>
  <si>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</si>
  <si>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</si>
  <si>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</si>
  <si>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</si>
  <si>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</si>
  <si>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</si>
  <si>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</si>
  <si>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</si>
  <si>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</si>
  <si>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</si>
  <si>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</si>
  <si>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</si>
  <si>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</si>
  <si>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</si>
  <si>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</si>
  <si>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</si>
  <si>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</si>
  <si>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</si>
  <si>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</si>
  <si>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</si>
  <si>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</si>
  <si>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</si>
  <si>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</si>
  <si>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</si>
  <si>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</si>
  <si>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</si>
  <si>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</si>
  <si>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</si>
  <si>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</si>
  <si>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</si>
  <si>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</si>
  <si>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</si>
  <si>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</si>
  <si>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</si>
  <si>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</si>
  <si>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</si>
  <si>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</si>
  <si>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</si>
  <si>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</si>
  <si>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</si>
  <si>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</si>
  <si>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</si>
  <si>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</si>
  <si>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</si>
  <si>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</si>
  <si>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</si>
  <si>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</si>
  <si>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</si>
  <si>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</si>
  <si>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</si>
  <si>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</si>
  <si>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</si>
  <si>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</si>
  <si>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</si>
  <si>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</si>
  <si>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</si>
  <si>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</si>
  <si>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</si>
  <si>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</si>
  <si>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</si>
  <si>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</si>
  <si>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</si>
  <si>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</si>
  <si>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</si>
  <si>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</si>
  <si>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</si>
  <si>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</si>
  <si>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</si>
  <si>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</si>
  <si>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</si>
  <si>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</si>
  <si>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</si>
  <si>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</si>
  <si>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</si>
  <si>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</si>
  <si>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</si>
  <si>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</si>
  <si>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</si>
  <si>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</si>
  <si>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</si>
  <si>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</si>
  <si>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</si>
  <si>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</si>
  <si>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</si>
  <si>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</si>
  <si>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</si>
  <si>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</si>
  <si>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</si>
  <si>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</si>
  <si>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</si>
  <si>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</si>
  <si>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</si>
  <si>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</si>
  <si>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</si>
  <si>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</si>
  <si>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</si>
  <si>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</si>
  <si>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</si>
  <si>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</si>
  <si>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</si>
  <si>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</si>
  <si>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</si>
  <si>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</si>
  <si>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</si>
  <si>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</si>
  <si>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</si>
  <si>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</si>
  <si>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</si>
  <si>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</si>
  <si>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</si>
  <si>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</si>
  <si>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</si>
  <si>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</si>
  <si>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</si>
  <si>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</si>
  <si>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</si>
  <si>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</si>
  <si>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</si>
  <si>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</si>
  <si>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</si>
  <si>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</si>
  <si>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</si>
  <si>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</si>
  <si>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</si>
  <si>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</si>
  <si>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</si>
  <si>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</si>
  <si>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</si>
  <si>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</si>
  <si>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</si>
  <si>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</si>
  <si>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</si>
  <si>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</si>
  <si>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</si>
  <si>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</si>
  <si>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</si>
  <si>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</si>
  <si>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</si>
  <si>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</si>
  <si>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</si>
  <si>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</si>
  <si>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</si>
  <si>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</si>
  <si>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</si>
  <si>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</si>
  <si>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</si>
  <si>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</si>
  <si>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</si>
  <si>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</si>
  <si>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</si>
  <si>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</si>
  <si>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</si>
  <si>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</si>
  <si>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</si>
  <si>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</si>
  <si>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</si>
  <si>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</si>
  <si>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</si>
  <si>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</si>
  <si>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</si>
  <si>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</si>
  <si>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</si>
  <si>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</si>
  <si>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</si>
  <si>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</si>
  <si>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</si>
  <si>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</si>
  <si>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</si>
  <si>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</si>
  <si>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</si>
  <si>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</si>
  <si>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</si>
  <si>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</si>
  <si>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</si>
  <si>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</si>
  <si>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</si>
  <si>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</si>
  <si>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</si>
  <si>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</si>
  <si>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</si>
  <si>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</si>
  <si>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</si>
  <si>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</si>
  <si>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</si>
  <si>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</si>
  <si>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</si>
  <si>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</si>
  <si>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</si>
  <si>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</si>
  <si>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</si>
  <si>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</si>
  <si>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</si>
  <si>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</si>
  <si>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</si>
  <si>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</si>
  <si>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</si>
  <si>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</si>
  <si>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</si>
  <si>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</si>
  <si>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</si>
  <si>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</si>
  <si>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</si>
  <si>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</si>
  <si>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</si>
  <si>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</si>
  <si>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</si>
  <si>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</si>
  <si>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</si>
  <si>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</si>
  <si>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</si>
  <si>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</si>
  <si>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</si>
  <si>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</si>
  <si>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</si>
  <si>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</si>
  <si>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</si>
  <si>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</si>
  <si>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</si>
  <si>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</si>
  <si>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</si>
  <si>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</si>
  <si>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</si>
  <si>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</si>
  <si>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</si>
  <si>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</si>
  <si>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</si>
  <si>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</si>
  <si>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</si>
  <si>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</si>
  <si>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</si>
  <si>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</si>
  <si>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</si>
  <si>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</si>
  <si>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</si>
  <si>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</si>
  <si>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</si>
  <si>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</si>
  <si>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</si>
  <si>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</si>
  <si>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</si>
  <si>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</si>
  <si>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</si>
  <si>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</si>
  <si>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</si>
  <si>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</si>
  <si>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</si>
  <si>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</si>
  <si>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</si>
  <si>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</si>
  <si>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</si>
  <si>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</si>
  <si>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</si>
  <si>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</si>
  <si>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</si>
  <si>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</si>
  <si>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</si>
  <si>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</si>
  <si>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</si>
  <si>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</si>
  <si>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</si>
  <si>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</si>
  <si>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</si>
  <si>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</si>
  <si>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</si>
  <si>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</si>
  <si>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</si>
  <si>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</si>
  <si>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</si>
  <si>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</si>
  <si>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</si>
  <si>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</si>
  <si>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</si>
  <si>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</si>
  <si>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</si>
  <si>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</si>
  <si>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</si>
  <si>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</si>
  <si>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</si>
  <si>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</si>
  <si>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</si>
  <si>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</si>
  <si>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</si>
  <si>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</si>
  <si>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</si>
  <si>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</si>
  <si>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</si>
  <si>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</si>
  <si>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</si>
  <si>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</si>
  <si>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</si>
  <si>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</si>
  <si>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</si>
  <si>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</si>
  <si>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</si>
  <si>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</si>
  <si>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</si>
  <si>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</si>
  <si>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</si>
  <si>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</si>
  <si>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</si>
  <si>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</si>
  <si>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</si>
  <si>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</si>
  <si>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</si>
  <si>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</si>
  <si>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</si>
  <si>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</si>
  <si>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</si>
  <si>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</si>
  <si>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</si>
  <si>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</si>
  <si>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</si>
  <si>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</si>
  <si>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</si>
  <si>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</si>
  <si>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</si>
  <si>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</si>
  <si>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</si>
  <si>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</si>
  <si>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</si>
  <si>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</si>
  <si>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</si>
  <si>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</si>
  <si>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</si>
  <si>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</si>
  <si>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</si>
  <si>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</si>
  <si>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</si>
  <si>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</si>
  <si>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</si>
  <si>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</si>
  <si>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</si>
  <si>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</si>
  <si>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</si>
  <si>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</si>
  <si>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</si>
  <si>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</si>
  <si>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</si>
  <si>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</si>
  <si>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</si>
  <si>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</si>
  <si>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</si>
  <si>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</si>
  <si>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</si>
  <si>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</si>
  <si>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</si>
  <si>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</si>
  <si>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</si>
  <si>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</si>
  <si>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</si>
  <si>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</si>
  <si>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</si>
  <si>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</si>
  <si>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</si>
  <si>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</si>
  <si>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</si>
  <si>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</si>
  <si>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</si>
  <si>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</si>
  <si>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</si>
  <si>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</si>
  <si>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</si>
  <si>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</si>
  <si>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</si>
  <si>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</si>
  <si>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</si>
  <si>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</si>
  <si>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</si>
  <si>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</si>
  <si>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</si>
  <si>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</si>
  <si>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</si>
  <si>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</si>
  <si>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</si>
  <si>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</si>
  <si>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</si>
  <si>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</si>
  <si>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</si>
  <si>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</si>
  <si>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</si>
  <si>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</si>
  <si>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</si>
  <si>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</si>
  <si>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</si>
  <si>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</si>
  <si>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</si>
  <si>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</si>
  <si>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</si>
  <si>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</si>
  <si>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</si>
  <si>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</si>
  <si>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</si>
  <si>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</si>
  <si>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</si>
  <si>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</si>
  <si>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</si>
  <si>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</si>
  <si>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</si>
  <si>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</si>
  <si>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</si>
  <si>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</si>
  <si>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</si>
  <si>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</si>
  <si>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</si>
  <si>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</si>
  <si>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</si>
  <si>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</si>
  <si>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</si>
  <si>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</si>
  <si>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</si>
  <si>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</si>
  <si>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</si>
  <si>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</si>
  <si>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</si>
  <si>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</si>
  <si>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</si>
  <si>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</si>
  <si>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</si>
  <si>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</si>
  <si>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</si>
  <si>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</si>
  <si>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</si>
  <si>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</si>
  <si>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</si>
  <si>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</si>
  <si>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</si>
  <si>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</si>
  <si>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</si>
  <si>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</si>
  <si>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</si>
  <si>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</si>
  <si>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</si>
  <si>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</si>
  <si>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</si>
  <si>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</si>
  <si>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</si>
  <si>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</si>
  <si>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</si>
  <si>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</si>
  <si>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</si>
  <si>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</si>
  <si>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</si>
  <si>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</si>
  <si>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</si>
  <si>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</si>
  <si>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</si>
  <si>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</si>
  <si>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</si>
  <si>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</si>
  <si>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</si>
  <si>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</si>
  <si>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</si>
  <si>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</si>
  <si>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</si>
  <si>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</si>
  <si>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</si>
  <si>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</si>
  <si>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</si>
  <si>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</si>
  <si>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</si>
  <si>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</si>
  <si>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</si>
  <si>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</si>
  <si>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</si>
  <si>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</si>
  <si>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</si>
  <si>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</si>
  <si>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</si>
  <si>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</si>
  <si>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</si>
  <si>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</si>
  <si>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</si>
  <si>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</si>
  <si>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</si>
  <si>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</si>
  <si>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</si>
  <si>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</si>
  <si>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</si>
  <si>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</si>
  <si>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</si>
  <si>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</si>
  <si>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</si>
  <si>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</si>
  <si>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</si>
  <si>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</si>
  <si>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</si>
  <si>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</si>
  <si>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</si>
  <si>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</si>
  <si>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</si>
  <si>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</si>
  <si>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</si>
  <si>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</si>
  <si>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</si>
  <si>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</si>
  <si>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</si>
  <si>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</si>
  <si>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</si>
  <si>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</si>
  <si>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</si>
  <si>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</si>
  <si>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</si>
  <si>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</si>
  <si>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</si>
  <si>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</si>
  <si>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</si>
  <si>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</si>
  <si>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</si>
  <si>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</si>
  <si>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</si>
  <si>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</si>
  <si>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</si>
  <si>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</si>
  <si>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</si>
  <si>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</si>
  <si>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</si>
  <si>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</si>
  <si>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</si>
  <si>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</si>
  <si>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</si>
  <si>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</si>
  <si>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</si>
  <si>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</si>
  <si>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</si>
  <si>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</si>
  <si>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</si>
  <si>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</si>
  <si>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</si>
  <si>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</si>
  <si>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</si>
  <si>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</si>
  <si>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</si>
  <si>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</si>
  <si>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</si>
  <si>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</si>
  <si>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</si>
  <si>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</si>
  <si>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</si>
  <si>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</si>
  <si>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</si>
  <si>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</si>
  <si>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</si>
  <si>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</si>
  <si>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</si>
  <si>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</si>
  <si>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</si>
  <si>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</si>
  <si>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</si>
  <si>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</si>
  <si>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</si>
  <si>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</si>
  <si>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</si>
  <si>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</si>
  <si>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</si>
  <si>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</si>
  <si>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</si>
  <si>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</si>
  <si>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</si>
  <si>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</si>
  <si>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</si>
  <si>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</si>
  <si>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</si>
  <si>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</si>
  <si>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</si>
  <si>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</si>
  <si>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</si>
  <si>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</si>
  <si>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</si>
  <si>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</si>
  <si>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</si>
  <si>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</si>
  <si>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</si>
  <si>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</si>
  <si>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</si>
  <si>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</si>
  <si>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</si>
  <si>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</si>
  <si>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</si>
  <si>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</si>
  <si>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</si>
  <si>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</si>
  <si>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</si>
  <si>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</si>
  <si>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</si>
  <si>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</si>
  <si>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</si>
  <si>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</si>
  <si>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</si>
  <si>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</si>
  <si>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</si>
  <si>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</si>
  <si>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</si>
  <si>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</si>
  <si>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</si>
  <si>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</si>
  <si>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</si>
  <si>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</si>
  <si>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</si>
  <si>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</si>
  <si>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</si>
  <si>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</si>
  <si>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</si>
  <si>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</si>
  <si>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</si>
  <si>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</si>
  <si>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</si>
  <si>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</si>
  <si>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</si>
  <si>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</si>
  <si>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</si>
  <si>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</si>
  <si>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</si>
  <si>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</si>
  <si>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</si>
  <si>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</si>
  <si>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</si>
  <si>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</si>
  <si>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</si>
  <si>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</si>
  <si>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</si>
  <si>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</si>
  <si>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</si>
  <si>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</si>
  <si>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</si>
  <si>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</si>
  <si>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</si>
  <si>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</si>
  <si>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</si>
  <si>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</si>
  <si>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</si>
  <si>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</si>
  <si>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</si>
  <si>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</si>
  <si>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</si>
  <si>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</si>
  <si>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</si>
  <si>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</si>
  <si>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</si>
  <si>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</si>
  <si>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</si>
  <si>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</si>
  <si>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</si>
  <si>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</si>
  <si>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</si>
  <si>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</si>
  <si>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</si>
  <si>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</si>
  <si>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</si>
  <si>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</si>
  <si>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</si>
  <si>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</si>
  <si>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</si>
  <si>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</si>
  <si>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</si>
  <si>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</si>
  <si>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</si>
  <si>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</si>
  <si>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</si>
  <si>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</si>
  <si>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</si>
  <si>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</si>
  <si>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</si>
  <si>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</si>
  <si>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</si>
  <si>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</si>
  <si>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</si>
  <si>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</si>
  <si>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</si>
  <si>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</si>
  <si>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</si>
  <si>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</si>
  <si>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</si>
  <si>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</si>
  <si>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</si>
  <si>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</si>
  <si>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</si>
  <si>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</si>
  <si>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</si>
  <si>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</si>
  <si>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</si>
  <si>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</si>
  <si>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</si>
  <si>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</si>
  <si>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</si>
  <si>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</si>
  <si>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</si>
  <si>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</si>
  <si>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</si>
  <si>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</si>
  <si>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</si>
  <si>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</si>
  <si>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</si>
  <si>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</si>
  <si>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</si>
  <si>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</si>
  <si>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</si>
  <si>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</si>
  <si>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</si>
  <si>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</si>
  <si>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</si>
  <si>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</si>
  <si>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</si>
  <si>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</si>
  <si>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</si>
  <si>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</si>
  <si>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</si>
  <si>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</si>
  <si>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</si>
  <si>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</si>
  <si>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</si>
  <si>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</si>
  <si>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</si>
  <si>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</si>
  <si>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</si>
  <si>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</si>
  <si>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</si>
  <si>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</si>
  <si>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</si>
  <si>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</si>
  <si>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</si>
  <si>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</si>
  <si>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</si>
  <si>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</si>
  <si>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</si>
  <si>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</si>
  <si>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</si>
  <si>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</si>
  <si>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</si>
  <si>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</si>
  <si>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</si>
  <si>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</si>
  <si>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</si>
  <si>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</si>
  <si>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</si>
  <si>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</si>
  <si>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</si>
  <si>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</si>
  <si>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</si>
  <si>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</si>
  <si>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</si>
  <si>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</si>
  <si>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</si>
  <si>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</si>
  <si>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</si>
  <si>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</si>
  <si>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</si>
  <si>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</si>
  <si>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</si>
  <si>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</si>
  <si>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</si>
  <si>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</si>
  <si>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</si>
  <si>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</si>
  <si>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</si>
  <si>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</si>
  <si>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</si>
  <si>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</si>
  <si>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</si>
  <si>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</si>
  <si>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</si>
  <si>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</si>
  <si>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</si>
  <si>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</si>
  <si>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</si>
  <si>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</si>
  <si>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</si>
  <si>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</si>
  <si>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</si>
  <si>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</si>
  <si>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</si>
  <si>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</si>
  <si>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</si>
  <si>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</si>
  <si>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</si>
  <si>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</si>
  <si>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</si>
  <si>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</si>
  <si>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</si>
  <si>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</si>
  <si>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</si>
  <si>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</si>
  <si>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</si>
  <si>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</si>
  <si>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</si>
  <si>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</si>
  <si>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</si>
  <si>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</si>
  <si>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</si>
  <si>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</si>
  <si>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</si>
  <si>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</si>
  <si>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</si>
  <si>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</si>
  <si>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</si>
  <si>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</si>
  <si>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</si>
  <si>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</si>
  <si>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</si>
  <si>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</si>
  <si>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</si>
  <si>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</si>
  <si>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</si>
  <si>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</si>
  <si>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</si>
  <si>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</si>
  <si>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</si>
  <si>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</si>
  <si>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</si>
  <si>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</si>
  <si>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</si>
  <si>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</si>
  <si>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</si>
  <si>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</si>
  <si>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</si>
  <si>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</si>
  <si>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</si>
  <si>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</si>
  <si>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</si>
  <si>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</si>
  <si>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</si>
  <si>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</si>
  <si>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</si>
  <si>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</si>
  <si>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</si>
  <si>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</si>
  <si>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</si>
  <si>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</si>
  <si>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</si>
  <si>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</si>
  <si>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</si>
  <si>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</si>
  <si>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</si>
  <si>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</si>
  <si>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</si>
  <si>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</si>
  <si>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</si>
  <si>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</si>
  <si>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</si>
  <si>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</si>
  <si>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</si>
  <si>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</si>
  <si>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</si>
  <si>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</si>
  <si>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</si>
  <si>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</si>
  <si>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</si>
  <si>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</si>
  <si>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</si>
  <si>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</si>
  <si>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</si>
  <si>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</si>
  <si>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</si>
  <si>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</si>
  <si>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</si>
  <si>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</si>
  <si>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</si>
  <si>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</si>
  <si>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</si>
  <si>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</si>
  <si>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</si>
  <si>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</si>
  <si>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</si>
  <si>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</si>
  <si>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</si>
  <si>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</si>
  <si>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</si>
  <si>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</si>
  <si>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</si>
  <si>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</si>
  <si>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</si>
  <si>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</si>
  <si>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</si>
  <si>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</si>
  <si>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</si>
  <si>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</si>
  <si>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</si>
  <si>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</si>
  <si>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</si>
  <si>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</si>
  <si>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</si>
  <si>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</si>
  <si>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</si>
  <si>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</si>
  <si>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</si>
  <si>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</si>
  <si>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</si>
  <si>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</si>
  <si>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</si>
  <si>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</si>
  <si>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</si>
  <si>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</si>
  <si>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</si>
  <si>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</si>
  <si>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</si>
  <si>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</si>
  <si>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</si>
  <si>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</si>
  <si>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</si>
  <si>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</si>
  <si>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</si>
  <si>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</si>
  <si>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</si>
  <si>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</si>
  <si>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</si>
  <si>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</si>
  <si>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</si>
  <si>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</si>
  <si>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</si>
  <si>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</si>
  <si>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</si>
  <si>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</si>
  <si>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</si>
  <si>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</si>
  <si>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</si>
  <si>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</si>
  <si>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</si>
  <si>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</si>
  <si>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</si>
  <si>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</si>
  <si>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</si>
  <si>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</si>
  <si>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</si>
  <si>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</si>
  <si>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</si>
  <si>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</si>
  <si>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</si>
  <si>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</si>
  <si>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</si>
  <si>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</si>
  <si>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</si>
  <si>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</si>
  <si>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</si>
  <si>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</si>
  <si>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</si>
  <si>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</si>
  <si>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</si>
  <si>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</si>
  <si>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</si>
  <si>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</si>
  <si>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</si>
  <si>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</si>
  <si>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</si>
  <si>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</si>
  <si>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</si>
  <si>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</si>
  <si>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</si>
  <si>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</si>
  <si>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</si>
  <si>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</si>
  <si>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</si>
  <si>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</si>
  <si>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</si>
  <si>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</si>
  <si>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</si>
  <si>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</si>
  <si>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</si>
  <si>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</si>
  <si>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</si>
  <si>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</si>
  <si>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</si>
  <si>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</si>
  <si>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</si>
  <si>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</si>
  <si>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</si>
  <si>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</si>
  <si>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</si>
  <si>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</si>
  <si>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</si>
  <si>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</si>
  <si>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</si>
  <si>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</si>
  <si>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</si>
  <si>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</si>
  <si>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</si>
  <si>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</si>
  <si>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</si>
  <si>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</si>
  <si>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</si>
  <si>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</si>
  <si>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</si>
  <si>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</si>
  <si>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</si>
  <si>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</si>
  <si>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</si>
  <si>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</si>
  <si>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</si>
  <si>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</si>
  <si>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</si>
  <si>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</si>
  <si>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</si>
  <si>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</si>
  <si>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</si>
  <si>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</si>
  <si>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</si>
  <si>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</si>
  <si>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</si>
  <si>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</si>
  <si>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</si>
  <si>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</si>
  <si>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</si>
  <si>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</si>
  <si>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</si>
  <si>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</si>
  <si>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</si>
  <si>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</si>
  <si>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</si>
  <si>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</si>
  <si>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</si>
  <si>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</si>
  <si>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</si>
  <si>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</si>
  <si>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</si>
  <si>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</si>
  <si>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</si>
  <si>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</si>
  <si>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</si>
  <si>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</si>
  <si>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</si>
  <si>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</si>
  <si>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</si>
  <si>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</si>
  <si>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</si>
  <si>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</si>
  <si>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</si>
  <si>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</si>
  <si>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</si>
  <si>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</si>
  <si>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</si>
  <si>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</si>
  <si>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</si>
  <si>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</si>
  <si>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</si>
  <si>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</si>
  <si>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</si>
  <si>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</si>
  <si>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</si>
  <si>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</si>
  <si>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</si>
  <si>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</si>
  <si>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</si>
  <si>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</si>
  <si>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</si>
  <si>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</si>
  <si>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</si>
  <si>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</si>
  <si>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</si>
  <si>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</si>
  <si>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</si>
  <si>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</si>
  <si>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</si>
  <si>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</si>
  <si>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</si>
  <si>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</si>
  <si>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</si>
  <si>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</si>
  <si>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</si>
  <si>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</si>
  <si>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</si>
  <si>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</si>
  <si>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</si>
  <si>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</si>
  <si>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</si>
  <si>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</si>
  <si>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</si>
  <si>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</si>
  <si>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</si>
  <si>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</si>
  <si>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</si>
  <si>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</si>
  <si>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</si>
  <si>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</si>
  <si>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</si>
  <si>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</si>
  <si>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</si>
  <si>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</si>
  <si>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</si>
  <si>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</si>
  <si>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</si>
  <si>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</si>
  <si>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</si>
  <si>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</si>
  <si>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</si>
  <si>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</si>
  <si>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</si>
  <si>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</si>
  <si>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</si>
  <si>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</si>
  <si>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</si>
  <si>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</si>
  <si>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</si>
  <si>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</si>
  <si>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</si>
  <si>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</si>
  <si>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</si>
  <si>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</si>
  <si>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</si>
  <si>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</si>
  <si>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</si>
  <si>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</si>
  <si>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</si>
  <si>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</si>
  <si>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</si>
  <si>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</si>
  <si>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</si>
  <si>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</si>
  <si>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</si>
  <si>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</si>
  <si>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</si>
  <si>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</si>
  <si>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</si>
  <si>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</si>
  <si>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</si>
  <si>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</si>
  <si>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</si>
  <si>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</si>
  <si>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</si>
  <si>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</si>
  <si>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</si>
  <si>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</si>
  <si>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</si>
  <si>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</si>
  <si>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</si>
  <si>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</si>
  <si>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</si>
  <si>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</si>
  <si>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</si>
  <si>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</si>
  <si>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</si>
  <si>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</si>
  <si>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</si>
  <si>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</si>
  <si>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</si>
  <si>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</si>
  <si>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</si>
  <si>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</si>
  <si>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</si>
  <si>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</si>
  <si>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</si>
  <si>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</si>
  <si>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</si>
  <si>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</si>
  <si>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</si>
  <si>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</si>
  <si>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</si>
  <si>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</si>
  <si>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</si>
  <si>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</si>
  <si>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</si>
  <si>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</si>
  <si>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</si>
  <si>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</si>
  <si>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</si>
  <si>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</si>
  <si>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</si>
  <si>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</si>
  <si>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</si>
  <si>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</si>
  <si>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</si>
  <si>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</si>
  <si>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</si>
  <si>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</si>
  <si>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</si>
  <si>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</si>
  <si>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</si>
  <si>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</si>
  <si>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</si>
  <si>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</si>
  <si>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</si>
  <si>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</si>
  <si>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</si>
  <si>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</si>
  <si>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</si>
  <si>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</si>
  <si>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</si>
  <si>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</si>
  <si>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</si>
  <si>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</si>
  <si>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</si>
  <si>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</si>
  <si>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</si>
  <si>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</si>
  <si>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</si>
  <si>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</si>
  <si>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</si>
  <si>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</si>
  <si>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</si>
  <si>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</si>
  <si>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</si>
  <si>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</si>
  <si>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</si>
  <si>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</si>
  <si>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</si>
  <si>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</si>
  <si>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</si>
  <si>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</si>
  <si>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</si>
  <si>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</si>
  <si>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</si>
  <si>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</si>
  <si>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</si>
  <si>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</si>
  <si>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</si>
  <si>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</si>
  <si>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</si>
  <si>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</si>
  <si>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</si>
  <si>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</si>
  <si>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</si>
  <si>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</si>
  <si>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</si>
  <si>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</si>
  <si>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</si>
  <si>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</si>
  <si>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</si>
  <si>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</si>
  <si>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</si>
  <si>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</si>
  <si>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</si>
  <si>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</si>
  <si>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</si>
  <si>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</si>
  <si>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</si>
  <si>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</si>
  <si>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</si>
  <si>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</si>
  <si>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</si>
  <si>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</si>
  <si>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</si>
  <si>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</si>
  <si>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</si>
  <si>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</si>
  <si>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</si>
  <si>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</si>
  <si>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</si>
  <si>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</si>
  <si>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</si>
  <si>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</si>
  <si>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</si>
  <si>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</si>
  <si>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</si>
  <si>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</si>
  <si>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</si>
  <si>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</si>
  <si>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</si>
  <si>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</si>
  <si>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</si>
  <si>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</si>
  <si>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</si>
  <si>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</si>
  <si>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</si>
  <si>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</si>
  <si>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</si>
  <si>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</si>
  <si>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</si>
  <si>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</si>
  <si>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</si>
  <si>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</si>
  <si>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</si>
  <si>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</si>
  <si>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</si>
  <si>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</si>
  <si>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</si>
  <si>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</si>
  <si>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</si>
  <si>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</si>
  <si>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</si>
  <si>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</si>
  <si>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</si>
  <si>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</si>
  <si>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</si>
  <si>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</si>
  <si>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</si>
  <si>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</si>
  <si>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</si>
  <si>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</si>
  <si>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</si>
  <si>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</si>
  <si>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</si>
  <si>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</si>
  <si>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</si>
  <si>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</si>
  <si>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</si>
  <si>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</si>
  <si>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</si>
  <si>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</si>
  <si>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</si>
  <si>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</si>
  <si>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</si>
  <si>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</si>
  <si>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</si>
  <si>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</si>
  <si>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</si>
  <si>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</si>
  <si>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</si>
  <si>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</si>
  <si>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</si>
  <si>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</si>
  <si>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</si>
  <si>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</si>
  <si>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</si>
  <si>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</si>
  <si>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</si>
  <si>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</si>
  <si>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</si>
  <si>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</si>
  <si>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</si>
  <si>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</si>
  <si>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</si>
  <si>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</si>
  <si>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</si>
  <si>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</si>
  <si>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</si>
  <si>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</si>
  <si>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</si>
  <si>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</si>
  <si>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</si>
  <si>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</si>
  <si>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</si>
  <si>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</si>
  <si>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</si>
  <si>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</si>
  <si>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</si>
  <si>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</si>
  <si>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</si>
  <si>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</si>
  <si>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</si>
  <si>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</si>
  <si>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</si>
  <si>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</si>
  <si>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</si>
  <si>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</si>
  <si>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</si>
  <si>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</si>
  <si>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</si>
  <si>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</si>
  <si>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</si>
  <si>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</si>
  <si>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</si>
  <si>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</si>
  <si>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</si>
  <si>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</si>
  <si>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</si>
  <si>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</si>
  <si>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</si>
  <si>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</si>
  <si>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</si>
  <si>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</si>
  <si>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</si>
  <si>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</si>
  <si>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</si>
  <si>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</si>
  <si>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</si>
  <si>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</si>
  <si>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</si>
  <si>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</si>
  <si>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</si>
  <si>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</si>
  <si>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</si>
  <si>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</si>
  <si>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</si>
  <si>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</si>
  <si>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</si>
  <si>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</si>
  <si>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</si>
  <si>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</si>
  <si>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</si>
  <si>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</si>
  <si>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</si>
  <si>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</si>
  <si>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</si>
  <si>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</si>
  <si>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</si>
  <si>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</si>
  <si>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</si>
  <si>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</si>
  <si>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</si>
  <si>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</si>
  <si>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</si>
  <si>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</si>
  <si>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</si>
  <si>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</si>
  <si>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</si>
  <si>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</si>
  <si>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</si>
  <si>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</si>
  <si>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</si>
  <si>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</si>
  <si>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</si>
  <si>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</si>
  <si>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</si>
  <si>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</si>
  <si>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</si>
  <si>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</si>
  <si>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</si>
  <si>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</si>
  <si>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</si>
  <si>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</si>
  <si>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</si>
  <si>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</si>
  <si>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</si>
  <si>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</si>
  <si>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</si>
  <si>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</si>
  <si>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</si>
  <si>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</si>
  <si>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</si>
  <si>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</si>
  <si>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</si>
  <si>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</si>
  <si>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</si>
  <si>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</si>
  <si>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</si>
  <si>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</si>
  <si>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</si>
  <si>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</si>
  <si>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</si>
  <si>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</si>
  <si>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</si>
  <si>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</si>
  <si>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</si>
  <si>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</si>
  <si>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</si>
  <si>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</si>
  <si>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</si>
  <si>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</si>
  <si>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</si>
  <si>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</si>
  <si>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</si>
  <si>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</si>
  <si>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</si>
  <si>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</si>
  <si>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</si>
  <si>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</si>
  <si>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</si>
  <si>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</si>
  <si>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</si>
  <si>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</si>
  <si>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</si>
  <si>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</si>
  <si>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</si>
  <si>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</si>
  <si>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</si>
  <si>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</si>
  <si>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</si>
  <si>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</si>
  <si>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</si>
  <si>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</si>
  <si>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</si>
  <si>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</si>
  <si>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</si>
  <si>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</si>
  <si>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</si>
  <si>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</si>
  <si>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</si>
  <si>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</si>
  <si>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</si>
  <si>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</si>
  <si>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</si>
  <si>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</si>
  <si>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</si>
  <si>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</si>
  <si>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</si>
  <si>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</si>
  <si>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</si>
  <si>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</si>
  <si>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</si>
  <si>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</si>
  <si>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</si>
  <si>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</si>
  <si>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</si>
  <si>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</si>
  <si>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</si>
  <si>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</si>
  <si>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</si>
  <si>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</si>
  <si>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</si>
  <si>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</si>
  <si>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</si>
  <si>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</si>
  <si>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</si>
  <si>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</si>
  <si>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</si>
  <si>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</si>
  <si>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</si>
  <si>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</si>
  <si>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</si>
  <si>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</si>
  <si>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</si>
  <si>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</si>
  <si>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</si>
  <si>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</si>
  <si>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</si>
  <si>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</si>
  <si>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</si>
  <si>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</si>
  <si>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</si>
  <si>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</si>
  <si>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</si>
  <si>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</si>
  <si>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</si>
  <si>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</si>
  <si>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</si>
  <si>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</si>
  <si>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</si>
  <si>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</si>
  <si>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</si>
  <si>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</si>
  <si>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</si>
  <si>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</si>
  <si>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</si>
  <si>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</si>
  <si>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</si>
  <si>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</si>
  <si>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</si>
  <si>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</si>
  <si>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</si>
  <si>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</si>
  <si>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</si>
  <si>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</si>
  <si>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</si>
  <si>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</si>
  <si>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</si>
  <si>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</si>
  <si>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</si>
  <si>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</si>
  <si>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</si>
  <si>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</si>
  <si>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</si>
  <si>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</si>
  <si>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</si>
  <si>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</si>
  <si>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</si>
  <si>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</si>
  <si>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</si>
  <si>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</si>
  <si>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</si>
  <si>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</si>
  <si>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</si>
  <si>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</si>
  <si>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</si>
  <si>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</si>
  <si>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</si>
  <si>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</si>
  <si>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</si>
  <si>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</si>
  <si>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</si>
  <si>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</si>
  <si>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</si>
  <si>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</si>
  <si>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</si>
  <si>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</si>
  <si>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</si>
  <si>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</si>
  <si>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</si>
  <si>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</si>
  <si>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</si>
  <si>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</si>
  <si>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</si>
  <si>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</si>
  <si>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</si>
  <si>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</si>
  <si>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</si>
  <si>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</si>
  <si>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</si>
  <si>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</si>
  <si>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</si>
  <si>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</si>
  <si>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</si>
  <si>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</si>
  <si>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</si>
  <si>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</si>
  <si>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</si>
  <si>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</si>
  <si>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</si>
  <si>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</si>
  <si>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</si>
  <si>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</si>
  <si>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</si>
  <si>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</si>
  <si>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</si>
  <si>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</si>
  <si>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</si>
  <si>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</si>
  <si>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</si>
  <si>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</si>
  <si>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</si>
  <si>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</si>
  <si>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</si>
  <si>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</si>
  <si>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</si>
  <si>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</si>
  <si>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</si>
  <si>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</si>
  <si>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</si>
  <si>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</si>
  <si>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</si>
  <si>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</si>
  <si>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</si>
  <si>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</si>
  <si>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</si>
  <si>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</si>
  <si>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</si>
  <si>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</si>
  <si>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</si>
  <si>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</si>
  <si>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</si>
  <si>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</si>
  <si>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</si>
  <si>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</si>
  <si>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</si>
  <si>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</si>
  <si>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</si>
  <si>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</si>
  <si>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</si>
  <si>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</si>
  <si>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</si>
  <si>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</si>
  <si>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</si>
  <si>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</si>
  <si>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</si>
  <si>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</si>
  <si>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</si>
  <si>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</si>
  <si>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</si>
  <si>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</si>
  <si>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</si>
  <si>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</si>
  <si>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</si>
  <si>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</si>
  <si>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</si>
  <si>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</si>
  <si>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</si>
  <si>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</si>
  <si>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</si>
  <si>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</si>
  <si>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</si>
  <si>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</si>
  <si>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</si>
  <si>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</si>
  <si>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</si>
  <si>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</si>
  <si>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</si>
  <si>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</si>
  <si>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</si>
  <si>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</si>
  <si>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</si>
  <si>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</si>
  <si>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</si>
  <si>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</si>
  <si>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</si>
  <si>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</si>
  <si>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</si>
  <si>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</si>
  <si>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</si>
  <si>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</si>
  <si>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</si>
  <si>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</si>
  <si>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</si>
  <si>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</si>
  <si>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</si>
  <si>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</si>
  <si>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</si>
  <si>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</si>
  <si>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</si>
  <si>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</si>
  <si>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</si>
  <si>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</si>
  <si>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</si>
  <si>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</si>
  <si>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</si>
  <si>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</si>
  <si>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</si>
  <si>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</si>
  <si>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</si>
  <si>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</si>
  <si>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</si>
  <si>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</si>
  <si>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</si>
  <si>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</si>
  <si>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</si>
  <si>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</si>
  <si>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</si>
  <si>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</si>
  <si>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</si>
  <si>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</si>
  <si>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</si>
  <si>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</si>
  <si>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</si>
  <si>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</si>
  <si>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</si>
  <si>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</si>
  <si>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</si>
  <si>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</si>
  <si>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</si>
  <si>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</si>
  <si>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</si>
  <si>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</si>
  <si>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</si>
  <si>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</si>
  <si>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</si>
  <si>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</si>
  <si>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</si>
  <si>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</si>
  <si>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</si>
  <si>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</si>
  <si>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</si>
  <si>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</si>
  <si>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</si>
  <si>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</si>
  <si>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</si>
  <si>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</si>
  <si>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</si>
  <si>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</si>
  <si>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</si>
  <si>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</si>
  <si>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</si>
  <si>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</si>
  <si>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</si>
  <si>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</si>
  <si>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</si>
  <si>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</si>
  <si>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</si>
  <si>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</si>
  <si>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</si>
  <si>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</si>
  <si>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</si>
  <si>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</si>
  <si>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</si>
  <si>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</si>
  <si>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</si>
  <si>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</si>
  <si>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</si>
  <si>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</si>
  <si>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</si>
  <si>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</si>
  <si>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</si>
  <si>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</si>
  <si>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</si>
  <si>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</si>
  <si>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</si>
  <si>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</si>
  <si>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</si>
  <si>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</si>
  <si>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</si>
  <si>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</si>
  <si>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</si>
  <si>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</si>
  <si>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</si>
  <si>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</si>
  <si>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</si>
  <si>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</si>
  <si>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</si>
  <si>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</si>
  <si>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</si>
  <si>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</si>
  <si>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</si>
  <si>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</si>
  <si>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</si>
  <si>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</si>
  <si>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</si>
  <si>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</si>
  <si>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</si>
  <si>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</si>
  <si>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</si>
  <si>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</si>
  <si>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</si>
  <si>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</si>
  <si>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</si>
  <si>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</si>
  <si>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</si>
  <si>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</si>
  <si>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</si>
  <si>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</si>
  <si>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</si>
  <si>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</si>
  <si>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</si>
  <si>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</si>
  <si>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</si>
  <si>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</si>
  <si>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</si>
  <si>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</si>
  <si>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</si>
  <si>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</si>
  <si>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</si>
  <si>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</si>
  <si>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</si>
  <si>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</si>
  <si>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</si>
  <si>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</si>
  <si>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</si>
  <si>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</si>
  <si>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</si>
  <si>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</si>
  <si>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</si>
  <si>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</si>
  <si>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</si>
  <si>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</si>
  <si>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</si>
  <si>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</si>
  <si>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</si>
  <si>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</si>
  <si>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</si>
  <si>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</si>
  <si>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</si>
  <si>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</si>
  <si>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</si>
  <si>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</si>
  <si>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</si>
  <si>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</si>
  <si>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</si>
  <si>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</si>
  <si>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</si>
  <si>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</si>
  <si>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</si>
  <si>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</si>
  <si>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</si>
  <si>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</si>
  <si>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</si>
  <si>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</si>
  <si>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</si>
  <si>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</si>
  <si>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</si>
  <si>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</si>
  <si>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</si>
  <si>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</si>
  <si>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</si>
  <si>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</si>
  <si>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</si>
  <si>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</si>
  <si>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</si>
  <si>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</si>
  <si>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</si>
  <si>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</si>
  <si>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</si>
  <si>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</si>
  <si>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</si>
  <si>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</si>
  <si>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</si>
  <si>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</si>
  <si>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</si>
  <si>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</si>
  <si>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</si>
  <si>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</si>
  <si>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</si>
  <si>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</si>
  <si>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</si>
  <si>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</si>
  <si>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</si>
  <si>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</si>
  <si>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</si>
  <si>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</si>
  <si>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</si>
  <si>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</si>
  <si>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</si>
  <si>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</si>
  <si>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</si>
  <si>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</si>
  <si>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</si>
  <si>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</si>
  <si>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</si>
  <si>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</si>
  <si>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</si>
  <si>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</si>
  <si>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</si>
  <si>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</si>
  <si>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</si>
  <si>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</si>
  <si>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</si>
  <si>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</si>
  <si>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</si>
  <si>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</si>
  <si>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</si>
  <si>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</si>
  <si>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</si>
  <si>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</si>
  <si>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</si>
  <si>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</si>
  <si>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</si>
  <si>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</si>
  <si>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</si>
  <si>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</si>
  <si>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</si>
  <si>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</si>
  <si>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</si>
  <si>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</si>
  <si>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</si>
  <si>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</si>
  <si>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</si>
  <si>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</si>
  <si>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</si>
  <si>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</si>
  <si>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</si>
  <si>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</si>
  <si>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</si>
  <si>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</si>
  <si>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</si>
  <si>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</si>
  <si>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</si>
  <si>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</si>
  <si>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</si>
  <si>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</si>
  <si>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</si>
  <si>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</si>
  <si>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</si>
  <si>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</si>
  <si>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</si>
  <si>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</si>
  <si>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</si>
  <si>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</si>
  <si>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</si>
  <si>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</si>
  <si>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</si>
  <si>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</si>
  <si>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</si>
  <si>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</si>
  <si>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</si>
  <si>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</si>
  <si>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</si>
  <si>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</si>
  <si>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</si>
  <si>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</si>
  <si>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</si>
  <si>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</si>
  <si>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</si>
  <si>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</si>
  <si>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</si>
  <si>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</si>
  <si>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</si>
  <si>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</si>
  <si>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</si>
  <si>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</si>
  <si>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</si>
  <si>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</si>
  <si>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</si>
  <si>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</si>
  <si>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</si>
  <si>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</si>
  <si>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</si>
  <si>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</si>
  <si>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</si>
  <si>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</si>
  <si>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</si>
  <si>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</si>
  <si>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</si>
  <si>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</si>
  <si>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</si>
  <si>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</si>
  <si>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</si>
  <si>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</si>
  <si>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</si>
  <si>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</si>
  <si>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</si>
  <si>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</si>
  <si>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</si>
  <si>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</si>
  <si>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</si>
  <si>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</si>
  <si>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</si>
  <si>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</si>
  <si>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</si>
  <si>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</si>
  <si>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</si>
  <si>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</si>
  <si>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</si>
  <si>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</si>
  <si>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</si>
  <si>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</si>
  <si>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</si>
  <si>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</si>
  <si>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</si>
  <si>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</si>
  <si>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</si>
  <si>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</si>
  <si>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</si>
  <si>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</si>
  <si>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</si>
  <si>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</si>
  <si>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</si>
  <si>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</si>
  <si>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</si>
  <si>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</si>
  <si>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</si>
  <si>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</si>
  <si>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</si>
  <si>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</si>
  <si>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</si>
  <si>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</si>
  <si>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</si>
  <si>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</si>
  <si>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</si>
  <si>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</si>
  <si>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</si>
  <si>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</si>
  <si>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</si>
  <si>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</si>
  <si>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</si>
  <si>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</si>
  <si>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</si>
  <si>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</si>
  <si>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</si>
  <si>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</si>
  <si>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</si>
  <si>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</si>
  <si>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</si>
  <si>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</si>
  <si>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</si>
  <si>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</si>
  <si>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</si>
  <si>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</si>
  <si>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</si>
  <si>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</si>
  <si>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</si>
  <si>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</si>
  <si>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</si>
  <si>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</si>
  <si>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</si>
  <si>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</si>
  <si>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</si>
  <si>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</si>
  <si>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</si>
  <si>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</si>
  <si>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</si>
  <si>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</si>
  <si>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</si>
  <si>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</si>
  <si>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</si>
  <si>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</si>
  <si>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</si>
  <si>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</si>
  <si>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</si>
  <si>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</si>
  <si>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</si>
  <si>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</si>
  <si>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</si>
  <si>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</si>
  <si>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</si>
  <si>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</si>
  <si>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</si>
  <si>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</si>
  <si>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</si>
  <si>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</si>
  <si>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</si>
  <si>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</si>
  <si>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</si>
  <si>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</si>
  <si>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</si>
  <si>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</si>
  <si>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</si>
  <si>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</si>
  <si>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</si>
  <si>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</si>
  <si>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</si>
  <si>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</si>
  <si>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</si>
  <si>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</si>
  <si>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</si>
  <si>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</si>
  <si>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</si>
  <si>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</si>
  <si>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</si>
  <si>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</si>
  <si>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</si>
  <si>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</si>
  <si>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</si>
  <si>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</si>
  <si>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</si>
  <si>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</si>
  <si>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</si>
  <si>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</si>
  <si>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</si>
  <si>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</si>
  <si>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</si>
  <si>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</si>
  <si>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</si>
  <si>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</si>
  <si>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</si>
  <si>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</si>
  <si>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</si>
  <si>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</si>
  <si>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</si>
  <si>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</si>
  <si>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</si>
  <si>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</si>
  <si>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</si>
  <si>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</si>
  <si>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</si>
  <si>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</si>
  <si>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</si>
  <si>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</si>
  <si>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</si>
  <si>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</si>
  <si>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</si>
  <si>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</si>
  <si>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</si>
  <si>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</si>
  <si>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</si>
  <si>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</si>
  <si>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</si>
  <si>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</si>
  <si>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</si>
  <si>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</si>
  <si>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</si>
  <si>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</si>
  <si>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</si>
  <si>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</si>
  <si>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</si>
  <si>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</si>
  <si>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</si>
  <si>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</si>
  <si>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</si>
  <si>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</si>
  <si>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</si>
  <si>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</si>
  <si>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</si>
  <si>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</si>
  <si>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</si>
  <si>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</si>
  <si>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</si>
  <si>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</si>
  <si>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</si>
  <si>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</si>
  <si>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</si>
  <si>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</si>
  <si>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</si>
  <si>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</si>
  <si>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</si>
  <si>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</si>
  <si>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</si>
  <si>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</si>
  <si>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</si>
  <si>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</si>
  <si>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</si>
  <si>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</si>
  <si>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</si>
  <si>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</si>
  <si>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</si>
  <si>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</si>
  <si>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</si>
  <si>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</si>
  <si>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</si>
  <si>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</si>
  <si>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</si>
  <si>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</si>
  <si>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</si>
  <si>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</si>
  <si>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</si>
  <si>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</si>
  <si>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</si>
  <si>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</si>
  <si>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</si>
  <si>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</si>
  <si>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</si>
  <si>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</si>
  <si>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</si>
  <si>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</si>
  <si>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</si>
  <si>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</si>
  <si>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</si>
  <si>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</si>
  <si>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</si>
  <si>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</si>
  <si>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</si>
  <si>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</si>
  <si>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</si>
  <si>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</si>
  <si>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</si>
  <si>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</si>
  <si>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</si>
  <si>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</si>
  <si>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</si>
  <si>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</si>
  <si>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</si>
  <si>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</si>
  <si>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</si>
  <si>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</si>
  <si>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</si>
  <si>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</si>
  <si>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</si>
  <si>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</si>
  <si>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</si>
  <si>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</si>
  <si>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</si>
  <si>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</si>
  <si>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</si>
  <si>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</si>
  <si>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</si>
  <si>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</si>
  <si>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</si>
  <si>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</si>
  <si>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</si>
  <si>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</si>
  <si>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</si>
  <si>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</si>
  <si>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</si>
  <si>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</si>
  <si>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</si>
  <si>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</si>
  <si>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</si>
  <si>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</si>
  <si>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</si>
  <si>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</si>
  <si>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</si>
  <si>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</si>
  <si>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</si>
  <si>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</si>
  <si>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</si>
  <si>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</si>
  <si>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</si>
  <si>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</si>
  <si>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</si>
  <si>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</si>
  <si>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</si>
  <si>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</si>
  <si>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</si>
  <si>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</si>
  <si>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</si>
  <si>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</si>
  <si>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</si>
  <si>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</si>
  <si>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</si>
  <si>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</si>
  <si>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</si>
  <si>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</si>
  <si>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</si>
  <si>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</si>
  <si>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</si>
  <si>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</si>
  <si>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</si>
  <si>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</si>
  <si>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</si>
  <si>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</si>
  <si>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</si>
  <si>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</si>
  <si>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</si>
  <si>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</si>
  <si>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</si>
  <si>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</si>
  <si>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</si>
  <si>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</si>
  <si>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</si>
  <si>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</si>
  <si>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</si>
  <si>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</si>
  <si>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</si>
  <si>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</si>
  <si>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</si>
  <si>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</si>
  <si>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</si>
  <si>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</si>
  <si>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</si>
  <si>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</si>
  <si>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</si>
  <si>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</si>
  <si>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</si>
  <si>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</si>
  <si>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</si>
  <si>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</si>
  <si>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</si>
  <si>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</si>
  <si>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</si>
  <si>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</si>
  <si>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</si>
  <si>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</si>
  <si>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</si>
  <si>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</si>
  <si>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</si>
  <si>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</si>
  <si>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</si>
  <si>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</si>
  <si>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</si>
  <si>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</si>
  <si>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</si>
  <si>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</si>
  <si>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</si>
  <si>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</si>
  <si>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</si>
  <si>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</si>
  <si>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</si>
  <si>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</si>
  <si>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</si>
  <si>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</si>
  <si>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</si>
  <si>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</si>
  <si>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</si>
  <si>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</si>
  <si>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</si>
  <si>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</si>
  <si>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</si>
  <si>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</si>
  <si>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</si>
  <si>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</si>
  <si>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</si>
  <si>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</si>
  <si>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</si>
  <si>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</si>
  <si>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</si>
  <si>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</si>
  <si>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</si>
  <si>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</si>
  <si>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</si>
  <si>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</si>
  <si>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</si>
  <si>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</si>
  <si>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</si>
  <si>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</si>
  <si>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</si>
  <si>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</si>
  <si>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</si>
  <si>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</si>
  <si>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</si>
  <si>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</si>
  <si>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</si>
  <si>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</si>
  <si>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</si>
  <si>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</si>
  <si>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</si>
  <si>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</si>
  <si>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</si>
  <si>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</si>
  <si>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</si>
  <si>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</si>
  <si>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</si>
  <si>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</si>
  <si>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</si>
  <si>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</si>
  <si>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</si>
  <si>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</si>
  <si>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</si>
  <si>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</si>
  <si>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</si>
  <si>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</si>
  <si>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</si>
  <si>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</si>
  <si>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</si>
  <si>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</si>
  <si>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</si>
  <si>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</si>
  <si>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</si>
  <si>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</si>
  <si>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</si>
  <si>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</si>
  <si>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</si>
  <si>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</si>
  <si>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</si>
  <si>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</si>
  <si>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</si>
  <si>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</si>
  <si>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</si>
  <si>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</si>
  <si>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</si>
  <si>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</si>
  <si>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</si>
  <si>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</si>
  <si>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</si>
  <si>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</si>
  <si>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</si>
  <si>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</si>
  <si>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</si>
  <si>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</si>
  <si>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</si>
  <si>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</si>
  <si>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</si>
  <si>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</si>
  <si>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</si>
  <si>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</si>
  <si>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</si>
  <si>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</si>
  <si>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</si>
  <si>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</si>
  <si>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</si>
  <si>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</si>
  <si>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</si>
  <si>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</si>
  <si>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</si>
  <si>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</si>
  <si>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</si>
  <si>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</si>
  <si>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</si>
  <si>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</si>
  <si>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</si>
  <si>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</si>
  <si>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</si>
  <si>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</si>
  <si>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</si>
  <si>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</si>
  <si>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</si>
  <si>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</si>
  <si>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</si>
  <si>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</si>
  <si>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</si>
  <si>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</si>
  <si>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</si>
  <si>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</si>
  <si>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</si>
  <si>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</si>
  <si>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</si>
  <si>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</si>
  <si>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</si>
  <si>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</si>
  <si>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</si>
  <si>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</si>
  <si>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</si>
  <si>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</si>
  <si>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</si>
  <si>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</si>
  <si>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</si>
  <si>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</si>
  <si>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</si>
  <si>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</si>
  <si>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</si>
  <si>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</si>
  <si>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</si>
  <si>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</si>
  <si>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</si>
  <si>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</si>
  <si>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</si>
  <si>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</si>
  <si>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</si>
  <si>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</si>
  <si>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</si>
  <si>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</si>
  <si>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</si>
  <si>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</si>
  <si>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</si>
  <si>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</si>
  <si>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</si>
  <si>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</si>
  <si>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</si>
  <si>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</si>
  <si>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</si>
  <si>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</si>
  <si>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</si>
  <si>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</si>
  <si>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</si>
  <si>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</si>
  <si>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</si>
  <si>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</si>
  <si>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</si>
  <si>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</si>
  <si>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</si>
  <si>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</si>
  <si>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</si>
  <si>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</si>
  <si>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</si>
  <si>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</si>
  <si>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</si>
  <si>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</si>
  <si>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</si>
  <si>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</si>
  <si>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</si>
  <si>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</si>
  <si>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</si>
  <si>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</si>
  <si>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</si>
  <si>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</si>
  <si>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</si>
  <si>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</si>
  <si>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</si>
  <si>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</si>
  <si>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</si>
  <si>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</si>
  <si>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</si>
  <si>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</si>
  <si>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</si>
  <si>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</si>
  <si>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</si>
  <si>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</si>
  <si>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</si>
  <si>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</si>
  <si>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</si>
  <si>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</si>
  <si>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</si>
  <si>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</si>
  <si>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</si>
  <si>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</si>
  <si>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</si>
  <si>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</si>
  <si>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</si>
  <si>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</si>
  <si>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</si>
  <si>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</si>
  <si>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</si>
  <si>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</si>
  <si>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</si>
  <si>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</si>
  <si>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</si>
  <si>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</si>
  <si>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</si>
  <si>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</si>
  <si>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</si>
  <si>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</si>
  <si>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</si>
  <si>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</si>
  <si>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</si>
  <si>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</si>
  <si>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</si>
  <si>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</si>
  <si>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</si>
  <si>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</si>
  <si>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</si>
  <si>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</si>
  <si>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</si>
  <si>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</si>
  <si>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</si>
  <si>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</si>
  <si>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</si>
  <si>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</si>
  <si>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</si>
  <si>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</si>
  <si>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</si>
  <si>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</si>
  <si>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</si>
  <si>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</si>
  <si>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</si>
  <si>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</si>
  <si>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</si>
  <si>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</si>
  <si>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</si>
  <si>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</si>
  <si>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</si>
  <si>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</si>
  <si>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</si>
  <si>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</si>
  <si>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</si>
  <si>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</si>
  <si>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</si>
  <si>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</si>
  <si>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</si>
  <si>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</si>
  <si>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</si>
  <si>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</si>
  <si>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</si>
  <si>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</si>
  <si>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</si>
  <si>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</si>
  <si>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</si>
  <si>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</si>
  <si>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</si>
  <si>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</si>
  <si>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</si>
  <si>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</si>
  <si>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</si>
  <si>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</si>
  <si>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</si>
  <si>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</si>
  <si>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</si>
  <si>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</si>
  <si>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</si>
  <si>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</si>
  <si>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</si>
  <si>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</si>
  <si>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</si>
  <si>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</si>
  <si>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</si>
  <si>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</si>
  <si>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</si>
  <si>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</si>
  <si>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</si>
  <si>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</si>
  <si>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</si>
  <si>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</si>
  <si>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</si>
  <si>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</si>
  <si>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</si>
  <si>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</si>
  <si>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</si>
  <si>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</si>
  <si>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</si>
  <si>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</si>
  <si>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</si>
  <si>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</si>
  <si>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</si>
  <si>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</si>
  <si>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</si>
  <si>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</si>
  <si>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</si>
  <si>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</si>
  <si>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</si>
  <si>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</si>
  <si>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</si>
  <si>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</si>
  <si>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</si>
  <si>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</si>
  <si>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</si>
  <si>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</si>
  <si>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</si>
  <si>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</si>
  <si>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</si>
  <si>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</si>
  <si>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</si>
  <si>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</si>
  <si>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</si>
  <si>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</si>
  <si>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</si>
  <si>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</si>
  <si>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</si>
  <si>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</si>
  <si>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</si>
  <si>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</si>
  <si>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</si>
  <si>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</si>
  <si>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</si>
  <si>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</si>
  <si>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</si>
  <si>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</si>
  <si>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</si>
  <si>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</si>
  <si>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</si>
  <si>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</si>
  <si>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</si>
  <si>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</si>
  <si>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</si>
  <si>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</si>
  <si>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</si>
  <si>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</si>
  <si>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</si>
  <si>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</si>
  <si>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</si>
  <si>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</si>
  <si>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</si>
  <si>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</si>
  <si>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</si>
  <si>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</si>
  <si>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</si>
  <si>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</si>
  <si>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</si>
  <si>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</si>
  <si>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</si>
  <si>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</si>
  <si>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</si>
  <si>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</si>
  <si>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</si>
  <si>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</si>
  <si>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</si>
  <si>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</si>
  <si>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</si>
  <si>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</si>
  <si>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</si>
  <si>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</si>
  <si>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</si>
  <si>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</si>
  <si>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</si>
  <si>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</si>
  <si>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</si>
  <si>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</si>
  <si>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</si>
  <si>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</si>
  <si>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</si>
  <si>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</si>
  <si>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</si>
  <si>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</si>
  <si>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</si>
  <si>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</si>
  <si>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</si>
  <si>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</si>
  <si>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</si>
  <si>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</si>
  <si>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</si>
  <si>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</si>
  <si>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</si>
  <si>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</si>
  <si>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</si>
  <si>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</si>
  <si>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</si>
  <si>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</si>
  <si>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</si>
  <si>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</si>
  <si>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</si>
  <si>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</si>
  <si>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</si>
  <si>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</si>
  <si>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</si>
  <si>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</si>
  <si>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</si>
  <si>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</si>
  <si>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</si>
  <si>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</si>
  <si>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</si>
  <si>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</si>
  <si>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</si>
  <si>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</si>
  <si>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</si>
  <si>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</si>
  <si>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</si>
  <si>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</si>
  <si>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</si>
  <si>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</si>
  <si>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</si>
  <si>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</si>
  <si>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</si>
  <si>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</si>
  <si>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</si>
  <si>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</si>
  <si>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</si>
  <si>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</si>
  <si>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</si>
  <si>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</si>
  <si>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</si>
  <si>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</si>
  <si>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</si>
  <si>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</si>
  <si>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</si>
  <si>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</si>
  <si>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</si>
  <si>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</si>
  <si>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</si>
  <si>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</si>
  <si>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</si>
  <si>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</si>
  <si>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</si>
  <si>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</si>
  <si>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</si>
  <si>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</si>
  <si>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</si>
  <si>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</si>
  <si>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</si>
  <si>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</si>
  <si>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</si>
  <si>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</si>
  <si>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</si>
  <si>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</si>
  <si>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</si>
  <si>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</si>
  <si>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</si>
  <si>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</si>
  <si>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</si>
  <si>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</si>
  <si>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</si>
  <si>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</si>
  <si>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</si>
  <si>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</si>
  <si>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</si>
  <si>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</si>
  <si>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</si>
  <si>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</si>
  <si>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</si>
  <si>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</si>
  <si>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</si>
  <si>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</si>
  <si>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</si>
  <si>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</si>
  <si>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</si>
  <si>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</si>
  <si>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</si>
  <si>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</si>
  <si>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</si>
  <si>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</si>
  <si>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</si>
  <si>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</si>
  <si>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</si>
  <si>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</si>
  <si>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</si>
  <si>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</si>
  <si>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</si>
  <si>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</si>
  <si>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</si>
  <si>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</si>
  <si>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</si>
  <si>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</si>
  <si>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</si>
  <si>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</si>
  <si>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</si>
  <si>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</si>
  <si>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</si>
  <si>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</si>
  <si>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</si>
  <si>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</si>
  <si>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</si>
  <si>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</si>
  <si>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</si>
  <si>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</si>
  <si>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</si>
  <si>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</si>
  <si>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</si>
  <si>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</si>
  <si>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</si>
  <si>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</si>
  <si>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</si>
  <si>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</si>
  <si>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</si>
  <si>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</si>
  <si>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</si>
  <si>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</si>
  <si>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</si>
  <si>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</si>
  <si>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</si>
  <si>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</si>
  <si>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</si>
  <si>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</si>
  <si>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</si>
  <si>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</si>
  <si>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</si>
  <si>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</si>
  <si>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</si>
  <si>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</si>
  <si>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</si>
  <si>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</si>
  <si>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</si>
  <si>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</si>
  <si>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</si>
  <si>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</si>
  <si>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</si>
  <si>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</si>
  <si>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</si>
  <si>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</si>
  <si>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</si>
  <si>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</si>
  <si>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</si>
  <si>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</si>
  <si>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</si>
  <si>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</si>
  <si>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</si>
  <si>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</si>
  <si>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</si>
  <si>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</si>
  <si>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</si>
  <si>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</si>
  <si>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</si>
  <si>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</si>
  <si>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</si>
  <si>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</si>
  <si>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</si>
  <si>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</si>
  <si>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</si>
  <si>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</si>
  <si>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</si>
  <si>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</si>
  <si>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</si>
  <si>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</si>
  <si>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</si>
  <si>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</si>
  <si>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</si>
  <si>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</si>
  <si>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</si>
  <si>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</si>
  <si>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</si>
  <si>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</si>
  <si>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</si>
  <si>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</si>
  <si>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</si>
  <si>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</si>
  <si>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</si>
  <si>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</si>
  <si>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</si>
  <si>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</si>
  <si>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</si>
  <si>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</si>
  <si>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</si>
  <si>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</si>
  <si>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</si>
  <si>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</si>
  <si>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</si>
  <si>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</si>
  <si>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</si>
  <si>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</si>
  <si>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</si>
  <si>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</si>
  <si>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</si>
  <si>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</si>
  <si>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</si>
  <si>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</si>
  <si>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</si>
  <si>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</si>
  <si>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</si>
  <si>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</si>
  <si>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</si>
  <si>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</si>
  <si>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</si>
  <si>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</si>
  <si>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</si>
  <si>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</si>
  <si>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</si>
  <si>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</si>
  <si>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</si>
  <si>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</si>
  <si>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</si>
  <si>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</si>
  <si>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</si>
  <si>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</si>
  <si>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</si>
  <si>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</si>
  <si>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</si>
  <si>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</si>
  <si>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</si>
  <si>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</si>
  <si>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</si>
  <si>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</si>
  <si>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</si>
  <si>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</si>
  <si>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</si>
  <si>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</si>
  <si>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</si>
  <si>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</si>
  <si>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</si>
  <si>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</si>
  <si>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</si>
  <si>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</si>
  <si>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</si>
  <si>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</si>
  <si>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</si>
  <si>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</si>
  <si>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</si>
  <si>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</si>
  <si>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</si>
  <si>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</si>
  <si>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</si>
  <si>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</si>
  <si>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</si>
  <si>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</si>
  <si>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</si>
  <si>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</si>
  <si>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</si>
  <si>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</si>
  <si>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</si>
  <si>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</si>
  <si>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</si>
  <si>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</si>
  <si>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</si>
  <si>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</si>
  <si>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</si>
  <si>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</si>
  <si>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</si>
  <si>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</si>
  <si>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</si>
  <si>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</si>
  <si>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</si>
  <si>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</si>
  <si>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</si>
  <si>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</si>
  <si>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</si>
  <si>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</si>
  <si>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</si>
  <si>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</si>
  <si>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</si>
  <si>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</si>
  <si>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</si>
  <si>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</si>
  <si>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</si>
  <si>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</si>
  <si>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</si>
  <si>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</si>
  <si>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</si>
  <si>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</si>
  <si>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</si>
  <si>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</si>
  <si>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</si>
  <si>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</si>
  <si>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</si>
  <si>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</si>
  <si>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</si>
  <si>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</si>
  <si>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</si>
  <si>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</si>
  <si>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</si>
  <si>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</si>
  <si>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</si>
  <si>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</si>
  <si>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</si>
  <si>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</si>
  <si>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</si>
  <si>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</si>
  <si>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</si>
  <si>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</si>
  <si>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</si>
  <si>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</si>
  <si>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</si>
  <si>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</si>
  <si>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</si>
  <si>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</si>
  <si>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</si>
  <si>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</si>
  <si>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</si>
  <si>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</si>
  <si>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</si>
  <si>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</si>
  <si>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</si>
  <si>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</si>
  <si>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</si>
  <si>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</si>
  <si>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</si>
  <si>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</si>
  <si>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</si>
  <si>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</si>
  <si>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</si>
  <si>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</si>
  <si>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</si>
  <si>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</si>
  <si>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</si>
  <si>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</si>
  <si>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</si>
  <si>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</si>
  <si>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</si>
  <si>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</si>
  <si>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</si>
  <si>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</si>
  <si>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</si>
  <si>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</si>
  <si>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</si>
  <si>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</si>
  <si>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</si>
  <si>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</si>
  <si>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</si>
  <si>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</si>
  <si>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</si>
  <si>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</si>
  <si>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</si>
  <si>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</si>
  <si>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</si>
  <si>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</si>
  <si>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</si>
  <si>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</si>
  <si>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</si>
  <si>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</si>
  <si>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</si>
  <si>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</si>
  <si>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</si>
  <si>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</si>
  <si>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</si>
  <si>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</si>
  <si>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</si>
  <si>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</si>
  <si>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</si>
  <si>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</si>
  <si>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</si>
  <si>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</si>
  <si>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</si>
  <si>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</si>
  <si>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</si>
  <si>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</si>
  <si>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</si>
  <si>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</si>
  <si>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</si>
  <si>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</si>
  <si>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</si>
  <si>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</si>
  <si>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</si>
  <si>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</si>
  <si>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</si>
  <si>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</si>
  <si>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</si>
  <si>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</si>
  <si>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</si>
  <si>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</si>
  <si>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</si>
  <si>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</si>
  <si>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</si>
  <si>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</si>
  <si>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</si>
  <si>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</si>
  <si>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</si>
  <si>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</si>
  <si>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</si>
  <si>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</si>
  <si>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</si>
  <si>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</si>
  <si>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</si>
  <si>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</si>
  <si>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</si>
  <si>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</si>
  <si>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</si>
  <si>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</si>
  <si>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</si>
  <si>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</si>
  <si>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</si>
  <si>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</si>
  <si>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</si>
  <si>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</si>
  <si>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</si>
  <si>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</si>
  <si>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</si>
  <si>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</si>
  <si>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</si>
  <si>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</si>
  <si>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</si>
  <si>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</si>
  <si>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</si>
  <si>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</si>
  <si>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</si>
  <si>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</si>
  <si>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</si>
  <si>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</si>
  <si>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</si>
  <si>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</si>
  <si>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</si>
  <si>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</si>
  <si>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</si>
  <si>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</si>
  <si>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</si>
  <si>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</si>
  <si>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</si>
  <si>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</si>
  <si>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</si>
  <si>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</si>
  <si>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</si>
  <si>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</si>
  <si>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</si>
  <si>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</si>
  <si>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</si>
  <si>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</si>
  <si>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</si>
  <si>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</si>
  <si>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</si>
  <si>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</si>
  <si>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</si>
  <si>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</si>
  <si>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</si>
  <si>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</si>
  <si>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</si>
  <si>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</si>
  <si>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</si>
  <si>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</si>
  <si>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</si>
  <si>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</si>
  <si>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</si>
  <si>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</si>
  <si>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</si>
  <si>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</si>
  <si>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</si>
  <si>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</si>
  <si>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</si>
  <si>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</si>
  <si>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</si>
  <si>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</si>
  <si>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</si>
  <si>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</si>
  <si>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</si>
  <si>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</si>
  <si>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</si>
  <si>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</si>
  <si>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</si>
  <si>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</si>
  <si>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</si>
  <si>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</si>
  <si>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</si>
  <si>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</si>
  <si>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</si>
  <si>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</si>
  <si>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</si>
  <si>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</si>
  <si>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</si>
  <si>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</si>
  <si>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</si>
  <si>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</si>
  <si>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</si>
  <si>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</si>
  <si>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</si>
  <si>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</si>
  <si>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</si>
  <si>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</si>
  <si>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</si>
  <si>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</si>
  <si>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</si>
  <si>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</si>
  <si>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</si>
  <si>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</si>
  <si>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</si>
  <si>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</si>
  <si>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</si>
  <si>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</si>
  <si>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</si>
  <si>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</si>
  <si>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</si>
  <si>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</si>
  <si>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</si>
  <si>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</si>
  <si>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</si>
  <si>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</si>
  <si>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</si>
  <si>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</si>
  <si>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</si>
  <si>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</si>
  <si>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</si>
  <si>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</si>
  <si>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</si>
  <si>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</si>
  <si>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</si>
  <si>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</si>
  <si>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</si>
  <si>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</si>
  <si>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</si>
  <si>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</si>
  <si>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</si>
  <si>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</si>
  <si>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</si>
  <si>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</si>
  <si>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</si>
  <si>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</si>
  <si>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</si>
  <si>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</si>
  <si>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</si>
  <si>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</si>
  <si>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</si>
  <si>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</si>
  <si>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</si>
  <si>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</si>
  <si>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</si>
  <si>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</si>
  <si>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</si>
  <si>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</si>
  <si>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</si>
  <si>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</si>
  <si>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</si>
  <si>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</si>
  <si>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</si>
  <si>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</si>
  <si>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</si>
  <si>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</si>
  <si>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</si>
  <si>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</si>
  <si>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</si>
  <si>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</si>
  <si>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</si>
  <si>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</si>
  <si>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</si>
  <si>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</si>
  <si>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</si>
  <si>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</si>
  <si>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</si>
  <si>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</si>
  <si>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</si>
  <si>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</si>
  <si>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</si>
  <si>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</si>
  <si>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</si>
  <si>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</si>
  <si>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</si>
  <si>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</si>
  <si>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</si>
  <si>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</si>
  <si>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</si>
  <si>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</si>
  <si>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</si>
  <si>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</si>
  <si>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</si>
  <si>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</si>
  <si>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</si>
  <si>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</si>
  <si>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</si>
  <si>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</si>
  <si>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</si>
  <si>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</si>
  <si>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</si>
  <si>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</si>
  <si>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</si>
  <si>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</si>
  <si>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</si>
  <si>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</si>
  <si>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</si>
  <si>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</si>
  <si>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</si>
  <si>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</si>
  <si>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</si>
  <si>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</si>
  <si>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</si>
  <si>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</si>
  <si>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</si>
  <si>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</si>
  <si>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</si>
  <si>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</si>
  <si>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</si>
  <si>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</si>
  <si>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</si>
  <si>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</si>
  <si>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</si>
  <si>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</si>
  <si>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</si>
  <si>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</si>
  <si>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</si>
  <si>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</si>
  <si>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</si>
  <si>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</si>
  <si>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</si>
  <si>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</si>
  <si>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</si>
  <si>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</si>
  <si>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</si>
  <si>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</si>
  <si>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</si>
  <si>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</si>
  <si>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</si>
  <si>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</si>
  <si>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</si>
  <si>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</si>
  <si>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</si>
  <si>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</si>
  <si>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</si>
  <si>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</si>
  <si>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</si>
  <si>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</si>
  <si>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</si>
  <si>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</si>
  <si>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</si>
  <si>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</si>
  <si>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</si>
  <si>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</si>
  <si>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</si>
  <si>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</si>
  <si>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</si>
  <si>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</si>
  <si>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</si>
  <si>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</si>
  <si>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</si>
  <si>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</si>
  <si>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</si>
  <si>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</si>
  <si>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</si>
  <si>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</si>
  <si>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</si>
  <si>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</si>
  <si>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</si>
  <si>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</si>
  <si>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</si>
  <si>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</si>
  <si>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</si>
  <si>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</si>
  <si>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</si>
  <si>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</si>
  <si>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</si>
  <si>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</si>
  <si>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</si>
  <si>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</si>
  <si>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</si>
  <si>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</si>
  <si>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</si>
  <si>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</si>
  <si>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</si>
  <si>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</si>
  <si>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</si>
  <si>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</si>
  <si>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</si>
  <si>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</si>
  <si>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</si>
  <si>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</si>
  <si>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</si>
  <si>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</si>
  <si>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</si>
  <si>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</si>
  <si>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</si>
  <si>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</si>
  <si>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</si>
  <si>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</si>
  <si>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</si>
  <si>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</si>
  <si>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</si>
  <si>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</si>
  <si>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</si>
  <si>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</si>
  <si>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</si>
  <si>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</si>
  <si>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</si>
  <si>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</si>
  <si>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</si>
  <si>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</si>
  <si>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</si>
  <si>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</si>
  <si>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</si>
  <si>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</si>
  <si>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</si>
  <si>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</si>
  <si>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</si>
  <si>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</si>
  <si>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</si>
  <si>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</si>
  <si>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</si>
  <si>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</si>
  <si>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</si>
  <si>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</si>
  <si>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</si>
  <si>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</si>
  <si>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</si>
  <si>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</si>
  <si>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</si>
  <si>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</si>
  <si>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</si>
  <si>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</si>
  <si>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</si>
  <si>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</si>
  <si>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</si>
  <si>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</si>
  <si>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</si>
  <si>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</si>
  <si>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</si>
  <si>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</si>
  <si>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</si>
  <si>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</si>
  <si>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</si>
  <si>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</si>
  <si>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</si>
  <si>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</si>
  <si>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</si>
  <si>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</si>
  <si>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</si>
  <si>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</si>
  <si>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</si>
  <si>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</si>
  <si>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</si>
  <si>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</si>
  <si>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</si>
  <si>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</si>
  <si>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</si>
  <si>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</si>
  <si>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</si>
  <si>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</si>
  <si>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</si>
  <si>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</si>
  <si>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</si>
  <si>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</si>
  <si>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</si>
  <si>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</si>
  <si>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</si>
  <si>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</si>
  <si>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</si>
  <si>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</si>
  <si>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</si>
  <si>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</si>
  <si>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</si>
  <si>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</si>
  <si>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</si>
  <si>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</si>
  <si>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</si>
  <si>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</si>
  <si>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</si>
  <si>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</si>
  <si>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</si>
  <si>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</si>
  <si>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</si>
  <si>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</si>
  <si>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</si>
  <si>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</si>
  <si>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</si>
  <si>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</si>
  <si>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</si>
  <si>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</si>
  <si>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</si>
  <si>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</si>
  <si>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</si>
  <si>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</si>
  <si>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</si>
  <si>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</si>
  <si>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</si>
  <si>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</si>
  <si>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</si>
  <si>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</si>
  <si>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</si>
  <si>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</si>
  <si>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</si>
  <si>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</si>
  <si>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</si>
  <si>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</si>
  <si>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</si>
  <si>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</si>
  <si>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</si>
  <si>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</si>
  <si>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</si>
  <si>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</si>
  <si>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</si>
  <si>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</si>
  <si>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</si>
  <si>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</si>
  <si>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</si>
  <si>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</si>
  <si>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</si>
  <si>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</si>
  <si>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</si>
  <si>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</si>
  <si>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</si>
  <si>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</si>
  <si>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</si>
  <si>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</si>
  <si>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</si>
  <si>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</si>
  <si>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</si>
  <si>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</si>
  <si>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</si>
  <si>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</si>
  <si>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</si>
  <si>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</si>
  <si>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</si>
  <si>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</si>
  <si>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</si>
  <si>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</si>
  <si>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</si>
  <si>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</si>
  <si>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</si>
  <si>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</si>
  <si>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</si>
  <si>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</si>
  <si>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</si>
  <si>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</si>
  <si>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</si>
  <si>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</si>
  <si>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</si>
  <si>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</si>
  <si>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</si>
  <si>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</si>
  <si>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</si>
  <si>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</si>
  <si>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</si>
  <si>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</si>
  <si>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</si>
  <si>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</si>
  <si>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</si>
  <si>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</si>
  <si>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</si>
  <si>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</si>
  <si>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</si>
  <si>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</si>
  <si>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</si>
  <si>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</si>
  <si>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</si>
  <si>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</si>
  <si>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</si>
  <si>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</si>
  <si>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</si>
  <si>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</si>
  <si>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</si>
  <si>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</si>
  <si>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</si>
  <si>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</si>
  <si>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</si>
  <si>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</si>
  <si>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</si>
  <si>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</si>
  <si>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</si>
  <si>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</si>
  <si>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</si>
  <si>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</si>
  <si>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</si>
  <si>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</si>
  <si>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</si>
  <si>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</si>
  <si>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</si>
  <si>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</si>
  <si>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</si>
  <si>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</si>
  <si>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</si>
  <si>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</si>
  <si>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</si>
  <si>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</si>
  <si>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</si>
  <si>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</si>
  <si>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</si>
  <si>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</si>
  <si>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</si>
  <si>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</si>
  <si>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</si>
  <si>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</si>
  <si>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</si>
  <si>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</si>
  <si>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</si>
  <si>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</si>
  <si>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</si>
  <si>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</si>
  <si>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</si>
  <si>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</si>
  <si>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</si>
  <si>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</si>
  <si>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</si>
  <si>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</si>
  <si>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</si>
  <si>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</si>
  <si>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</si>
  <si>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</si>
  <si>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</si>
  <si>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</si>
  <si>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</si>
  <si>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</si>
  <si>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</si>
  <si>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</si>
  <si>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</si>
  <si>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</si>
  <si>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</si>
  <si>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</si>
  <si>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</si>
  <si>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</si>
  <si>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</si>
  <si>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</si>
  <si>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</si>
  <si>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</si>
  <si>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</si>
  <si>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</si>
  <si>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</si>
  <si>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</si>
  <si>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</si>
  <si>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</si>
  <si>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</si>
  <si>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</si>
  <si>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</si>
  <si>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</si>
  <si>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</si>
  <si>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</si>
  <si>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</si>
  <si>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</si>
  <si>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</si>
  <si>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</si>
  <si>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</si>
  <si>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</si>
  <si>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</si>
  <si>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</si>
  <si>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</si>
  <si>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</si>
  <si>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</si>
  <si>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</si>
  <si>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</si>
  <si>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</si>
  <si>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</si>
  <si>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</si>
  <si>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</si>
  <si>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</si>
  <si>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</si>
  <si>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</si>
  <si>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</si>
  <si>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</si>
  <si>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</si>
  <si>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</si>
  <si>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</si>
  <si>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</si>
  <si>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</si>
  <si>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</si>
  <si>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</si>
  <si>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</si>
  <si>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</si>
  <si>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</si>
  <si>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</si>
  <si>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</si>
  <si>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</si>
  <si>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</si>
  <si>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</si>
  <si>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</si>
  <si>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</si>
  <si>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</si>
  <si>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</si>
  <si>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</si>
  <si>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</si>
  <si>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</si>
  <si>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</si>
  <si>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</si>
  <si>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</si>
  <si>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</si>
  <si>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</si>
  <si>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</si>
  <si>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</si>
  <si>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</si>
  <si>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</si>
  <si>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</si>
  <si>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</si>
  <si>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</si>
  <si>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</si>
  <si>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</si>
  <si>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</si>
  <si>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</si>
  <si>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</si>
  <si>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</si>
  <si>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</si>
  <si>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</si>
  <si>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</si>
  <si>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</si>
  <si>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</si>
  <si>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</si>
  <si>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</si>
  <si>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</si>
  <si>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</si>
  <si>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</si>
  <si>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</si>
  <si>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</si>
  <si>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</si>
  <si>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</si>
  <si>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</si>
  <si>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</si>
  <si>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</si>
  <si>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</si>
  <si>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</si>
  <si>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</si>
  <si>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</si>
  <si>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</si>
  <si>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</si>
  <si>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</si>
  <si>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</si>
  <si>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</si>
  <si>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</si>
  <si>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</si>
  <si>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</si>
  <si>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</si>
  <si>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</si>
  <si>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</si>
  <si>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</si>
  <si>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</si>
  <si>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</si>
  <si>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</si>
  <si>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</si>
  <si>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</si>
  <si>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</si>
  <si>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</si>
  <si>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</si>
  <si>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</si>
  <si>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</si>
  <si>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</si>
  <si>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</si>
  <si>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</si>
  <si>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</si>
  <si>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</si>
  <si>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</si>
  <si>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</si>
  <si>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</si>
  <si>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</si>
  <si>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</si>
  <si>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</si>
  <si>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</si>
  <si>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</si>
  <si>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</si>
  <si>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</si>
  <si>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</si>
  <si>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</si>
  <si>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</si>
  <si>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</si>
  <si>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</si>
  <si>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</si>
  <si>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</si>
  <si>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</si>
  <si>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</si>
  <si>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</si>
  <si>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</si>
  <si>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</si>
  <si>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</si>
  <si>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</si>
  <si>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</si>
  <si>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</si>
  <si>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</si>
  <si>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</si>
  <si>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</si>
  <si>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</si>
  <si>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</si>
  <si>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</si>
  <si>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</si>
  <si>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</si>
  <si>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</si>
  <si>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</si>
  <si>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</si>
  <si>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</si>
  <si>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</si>
  <si>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</si>
  <si>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</si>
  <si>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</si>
  <si>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</si>
  <si>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</si>
  <si>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</si>
  <si>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</si>
  <si>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</si>
  <si>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</si>
  <si>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</si>
  <si>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</si>
  <si>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</si>
  <si>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</si>
  <si>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</si>
  <si>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</si>
  <si>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</si>
  <si>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</si>
  <si>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</si>
  <si>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</si>
  <si>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</si>
  <si>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</si>
  <si>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</si>
  <si>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</si>
  <si>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</si>
  <si>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</si>
  <si>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</si>
  <si>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</si>
  <si>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</si>
  <si>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</si>
  <si>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</si>
  <si>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</si>
  <si>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</si>
  <si>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</si>
  <si>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</si>
  <si>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</si>
  <si>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</si>
  <si>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</si>
  <si>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</si>
  <si>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</si>
  <si>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</si>
  <si>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</si>
  <si>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</si>
  <si>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</si>
  <si>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</si>
  <si>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</si>
  <si>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</si>
  <si>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</si>
  <si>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</si>
  <si>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</si>
  <si>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</si>
  <si>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</si>
  <si>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</si>
  <si>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</si>
  <si>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</si>
  <si>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</si>
  <si>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</si>
  <si>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</si>
  <si>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</si>
  <si>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</si>
  <si>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</si>
  <si>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</si>
  <si>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</si>
  <si>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</si>
  <si>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</si>
  <si>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</si>
  <si>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</si>
  <si>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</si>
  <si>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</si>
  <si>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</si>
  <si>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</si>
  <si>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</si>
  <si>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</si>
  <si>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</si>
  <si>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</si>
  <si>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</si>
  <si>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</si>
  <si>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</si>
  <si>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</si>
  <si>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</si>
  <si>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</si>
  <si>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</si>
  <si>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</si>
  <si>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</si>
  <si>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</si>
  <si>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</si>
  <si>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</si>
  <si>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</si>
  <si>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</si>
  <si>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</si>
  <si>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</si>
  <si>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</si>
  <si>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</si>
  <si>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</si>
  <si>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</si>
  <si>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</si>
  <si>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</si>
  <si>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</si>
  <si>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</si>
  <si>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</si>
  <si>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</si>
  <si>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</si>
  <si>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</si>
  <si>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</si>
  <si>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</si>
  <si>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</si>
  <si>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</si>
  <si>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</si>
  <si>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</si>
  <si>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</si>
  <si>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</si>
  <si>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</si>
  <si>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</si>
  <si>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</si>
  <si>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</si>
  <si>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</si>
  <si>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</si>
  <si>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</si>
  <si>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</si>
  <si>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</si>
  <si>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</si>
  <si>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</si>
  <si>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</si>
  <si>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</si>
  <si>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</si>
  <si>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</si>
  <si>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</si>
  <si>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</si>
  <si>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</si>
  <si>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</si>
  <si>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</si>
  <si>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</si>
  <si>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</si>
  <si>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</si>
  <si>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</si>
  <si>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</si>
  <si>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</si>
  <si>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</si>
  <si>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</si>
  <si>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</si>
  <si>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</si>
  <si>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</si>
  <si>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</si>
  <si>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</si>
  <si>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</si>
  <si>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</si>
  <si>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</si>
  <si>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</si>
  <si>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</si>
  <si>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</si>
  <si>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</si>
  <si>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</si>
  <si>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</si>
  <si>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</si>
  <si>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</si>
  <si>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</si>
  <si>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</si>
  <si>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</si>
  <si>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</si>
  <si>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</si>
  <si>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</si>
  <si>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</si>
  <si>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</si>
  <si>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</si>
  <si>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</si>
  <si>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</si>
  <si>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</si>
  <si>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</si>
  <si>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</si>
  <si>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</si>
  <si>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</si>
  <si>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</si>
  <si>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</si>
  <si>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</si>
  <si>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</si>
  <si>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</si>
  <si>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</si>
  <si>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</si>
  <si>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</si>
  <si>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</si>
  <si>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</si>
  <si>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</si>
  <si>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</si>
  <si>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</si>
  <si>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</si>
  <si>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</si>
  <si>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</si>
  <si>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</si>
  <si>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</si>
  <si>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</si>
  <si>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</si>
  <si>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</si>
  <si>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</si>
  <si>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</si>
  <si>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</si>
  <si>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</si>
  <si>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</si>
  <si>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</si>
  <si>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</si>
  <si>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</si>
  <si>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</si>
  <si>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</si>
  <si>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</si>
  <si>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</si>
  <si>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</si>
  <si>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</si>
  <si>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</si>
  <si>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</si>
  <si>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</si>
  <si>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</si>
  <si>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</si>
  <si>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</si>
  <si>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</si>
  <si>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</si>
  <si>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</si>
  <si>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</si>
  <si>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</si>
  <si>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</si>
  <si>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</si>
  <si>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</si>
  <si>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</si>
  <si>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</si>
  <si>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</si>
  <si>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</si>
  <si>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</si>
  <si>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</si>
  <si>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</si>
  <si>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</si>
  <si>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</si>
  <si>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</si>
  <si>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</si>
  <si>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</si>
  <si>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</si>
  <si>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</si>
  <si>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</si>
  <si>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</si>
  <si>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</si>
  <si>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</si>
  <si>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</si>
  <si>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</si>
  <si>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</si>
  <si>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</si>
  <si>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</si>
  <si>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</si>
  <si>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</si>
  <si>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</si>
  <si>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</si>
  <si>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</si>
  <si>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</si>
  <si>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</si>
  <si>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</si>
  <si>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</si>
  <si>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</si>
  <si>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</si>
  <si>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</si>
  <si>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</si>
  <si>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</si>
  <si>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</si>
  <si>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</si>
  <si>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</si>
  <si>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</si>
  <si>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</si>
  <si>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</si>
  <si>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</si>
  <si>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</si>
  <si>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</si>
  <si>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</si>
  <si>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</si>
  <si>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</si>
  <si>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</si>
  <si>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</si>
  <si>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</si>
  <si>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</si>
  <si>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</si>
  <si>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</si>
  <si>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</si>
  <si>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</si>
  <si>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</si>
  <si>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</si>
  <si>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</si>
  <si>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</si>
  <si>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</si>
  <si>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</si>
  <si>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</si>
  <si>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</si>
  <si>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</si>
  <si>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</si>
  <si>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</si>
  <si>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</si>
  <si>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</si>
  <si>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</si>
  <si>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</si>
  <si>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</si>
  <si>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</si>
  <si>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</si>
  <si>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</si>
  <si>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</si>
  <si>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</si>
  <si>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</si>
  <si>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</si>
  <si>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</si>
  <si>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</si>
  <si>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</si>
  <si>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</si>
  <si>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</si>
  <si>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</si>
  <si>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</si>
  <si>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</si>
  <si>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</si>
  <si>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</si>
  <si>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</si>
  <si>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</si>
  <si>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</si>
  <si>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</si>
  <si>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</si>
  <si>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</si>
  <si>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</si>
  <si>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</si>
  <si>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</si>
  <si>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</si>
  <si>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</si>
  <si>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</si>
  <si>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</si>
  <si>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</si>
  <si>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</si>
  <si>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</si>
  <si>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</si>
  <si>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</si>
  <si>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</si>
  <si>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</si>
  <si>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</si>
  <si>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</si>
  <si>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</si>
  <si>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</si>
  <si>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</si>
  <si>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</si>
  <si>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</si>
  <si>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</si>
  <si>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</si>
  <si>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</si>
  <si>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</si>
  <si>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</si>
  <si>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</si>
  <si>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</si>
  <si>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</si>
  <si>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</si>
  <si>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</si>
  <si>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</si>
  <si>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</si>
  <si>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</si>
  <si>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</si>
  <si>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</si>
  <si>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</si>
  <si>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</si>
  <si>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</si>
  <si>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</si>
  <si>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</si>
  <si>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</si>
  <si>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</si>
  <si>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</si>
  <si>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</si>
  <si>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</si>
  <si>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</si>
  <si>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</si>
  <si>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</si>
  <si>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</si>
  <si>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</si>
  <si>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</si>
  <si>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</si>
  <si>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</si>
  <si>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</si>
  <si>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</si>
  <si>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</si>
  <si>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</si>
  <si>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</si>
  <si>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</si>
  <si>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</si>
  <si>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</si>
  <si>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</si>
  <si>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</si>
  <si>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</si>
  <si>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</si>
  <si>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</si>
  <si>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</si>
  <si>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</si>
  <si>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</si>
  <si>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</si>
  <si>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</si>
  <si>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</si>
  <si>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</si>
  <si>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</si>
  <si>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</si>
  <si>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</si>
  <si>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</si>
  <si>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</si>
  <si>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</si>
  <si>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</si>
  <si>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</si>
  <si>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</si>
  <si>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</si>
  <si>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</si>
  <si>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</si>
  <si>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</si>
  <si>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</si>
  <si>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</si>
  <si>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</si>
  <si>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</si>
  <si>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</si>
  <si>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</si>
  <si>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</si>
  <si>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</si>
  <si>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</si>
  <si>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</si>
  <si>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</si>
  <si>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</si>
  <si>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</si>
  <si>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</si>
  <si>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</si>
  <si>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</si>
  <si>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</si>
  <si>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</si>
  <si>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</si>
  <si>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</si>
  <si>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</si>
  <si>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</si>
  <si>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</si>
  <si>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</si>
  <si>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</si>
  <si>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</si>
  <si>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</si>
  <si>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</si>
  <si>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</si>
  <si>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</si>
  <si>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</si>
  <si>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</si>
  <si>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</si>
  <si>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</si>
  <si>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</si>
  <si>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</si>
  <si>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</si>
  <si>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</si>
  <si>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</si>
  <si>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</si>
  <si>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</si>
  <si>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</si>
  <si>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</si>
  <si>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</si>
  <si>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</si>
  <si>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</si>
  <si>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</si>
  <si>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</si>
  <si>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</si>
  <si>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</si>
  <si>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</si>
  <si>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</si>
  <si>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</si>
  <si>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</si>
  <si>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</si>
  <si>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</si>
  <si>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</si>
  <si>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</si>
  <si>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</si>
  <si>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</si>
  <si>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</si>
  <si>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</si>
  <si>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</si>
  <si>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</si>
  <si>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</si>
  <si>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</si>
  <si>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</si>
  <si>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</si>
  <si>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</si>
  <si>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</si>
  <si>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</si>
  <si>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</si>
  <si>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</si>
  <si>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</si>
  <si>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</si>
  <si>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</si>
  <si>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</si>
  <si>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</si>
  <si>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</si>
  <si>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</si>
  <si>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</si>
  <si>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</si>
  <si>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</si>
  <si>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</si>
  <si>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</si>
  <si>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</si>
  <si>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</si>
  <si>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</si>
  <si>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</si>
  <si>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</si>
  <si>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</si>
  <si>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</si>
  <si>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</si>
  <si>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</si>
  <si>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</si>
  <si>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</si>
  <si>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</si>
  <si>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</si>
  <si>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</si>
  <si>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</si>
  <si>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</si>
  <si>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</si>
  <si>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</si>
  <si>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</si>
  <si>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</si>
  <si>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</si>
  <si>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</si>
  <si>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</si>
  <si>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</si>
  <si>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</si>
  <si>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</si>
  <si>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</si>
  <si>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</si>
  <si>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</si>
  <si>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</si>
  <si>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</si>
  <si>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</si>
  <si>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</si>
  <si>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</si>
  <si>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</si>
  <si>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</si>
  <si>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</si>
  <si>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</si>
  <si>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</si>
  <si>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</si>
  <si>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</si>
  <si>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</si>
  <si>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</si>
  <si>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</si>
  <si>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</si>
  <si>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</si>
  <si>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</si>
  <si>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</si>
  <si>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</si>
  <si>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</si>
  <si>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</si>
  <si>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</si>
  <si>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</si>
  <si>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</si>
  <si>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</si>
  <si>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</si>
  <si>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</si>
  <si>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</si>
  <si>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</si>
  <si>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</si>
  <si>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</si>
  <si>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</si>
  <si>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</si>
  <si>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</si>
  <si>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</si>
  <si>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</si>
  <si>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</si>
  <si>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</si>
  <si>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</si>
  <si>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</si>
  <si>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</si>
  <si>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</si>
  <si>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</si>
  <si>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</si>
  <si>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</si>
  <si>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</si>
  <si>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</si>
  <si>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</si>
  <si>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</si>
  <si>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</si>
  <si>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</si>
  <si>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</si>
  <si>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</si>
  <si>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</si>
  <si>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</si>
  <si>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</si>
  <si>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</si>
  <si>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</si>
  <si>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</si>
  <si>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</si>
  <si>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</si>
  <si>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</si>
  <si>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</si>
  <si>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</si>
  <si>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</si>
  <si>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</si>
  <si>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</si>
  <si>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</si>
  <si>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</si>
  <si>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</si>
  <si>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</si>
  <si>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</si>
  <si>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</si>
  <si>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</si>
  <si>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</si>
  <si>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</si>
  <si>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</si>
  <si>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</si>
  <si>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</si>
  <si>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</si>
  <si>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</si>
  <si>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</si>
  <si>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</si>
  <si>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</si>
  <si>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</si>
  <si>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</si>
  <si>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</si>
  <si>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</si>
  <si>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</si>
  <si>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</si>
  <si>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</si>
  <si>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</si>
  <si>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</si>
  <si>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</si>
  <si>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</si>
  <si>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</si>
  <si>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</si>
  <si>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</si>
  <si>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</si>
  <si>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</si>
  <si>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</si>
  <si>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</si>
  <si>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</si>
  <si>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</si>
  <si>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</si>
  <si>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</si>
  <si>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</si>
  <si>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</si>
  <si>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</si>
  <si>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</si>
  <si>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</si>
  <si>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</si>
  <si>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</si>
  <si>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</si>
  <si>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</si>
  <si>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</si>
  <si>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</si>
  <si>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</si>
  <si>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</si>
  <si>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</si>
  <si>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</si>
  <si>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</si>
  <si>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</si>
  <si>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</si>
  <si>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</si>
  <si>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</si>
  <si>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</si>
  <si>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</si>
  <si>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</si>
  <si>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</si>
  <si>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</si>
  <si>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</si>
  <si>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</si>
  <si>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</si>
  <si>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</si>
  <si>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</si>
  <si>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</si>
  <si>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</si>
  <si>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</si>
  <si>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</si>
  <si>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</si>
  <si>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</si>
  <si>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</si>
  <si>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</si>
  <si>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</si>
  <si>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</si>
  <si>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</si>
  <si>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</si>
  <si>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</si>
  <si>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</si>
  <si>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</si>
  <si>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</si>
  <si>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</si>
  <si>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</si>
  <si>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</si>
  <si>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</si>
  <si>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</si>
  <si>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</si>
  <si>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</si>
  <si>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</si>
  <si>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</si>
  <si>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</si>
  <si>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</si>
  <si>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</si>
  <si>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</si>
  <si>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</si>
  <si>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</si>
  <si>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</si>
  <si>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</si>
  <si>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</si>
  <si>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</si>
  <si>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</si>
  <si>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</si>
  <si>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</si>
  <si>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</si>
  <si>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</si>
  <si>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</si>
  <si>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</si>
  <si>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</si>
  <si>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</si>
  <si>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</si>
  <si>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</si>
  <si>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</si>
  <si>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</si>
  <si>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</si>
  <si>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</si>
  <si>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</si>
  <si>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</si>
  <si>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</si>
  <si>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</si>
  <si>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</si>
  <si>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</si>
  <si>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</si>
  <si>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</si>
  <si>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</si>
  <si>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</si>
  <si>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</si>
  <si>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</si>
  <si>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</si>
  <si>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</si>
  <si>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</si>
  <si>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</si>
  <si>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</si>
  <si>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</si>
  <si>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</si>
  <si>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</si>
  <si>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</si>
  <si>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</si>
  <si>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</si>
  <si>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</si>
  <si>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</si>
  <si>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</si>
  <si>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</si>
  <si>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</si>
  <si>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</si>
  <si>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</si>
  <si>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</si>
  <si>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</si>
  <si>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</si>
  <si>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</si>
  <si>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</si>
  <si>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</si>
  <si>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</si>
  <si>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</si>
  <si>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</si>
  <si>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</si>
  <si>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</si>
  <si>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</si>
  <si>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</si>
  <si>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</si>
  <si>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</si>
  <si>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</si>
  <si>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</si>
  <si>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</si>
  <si>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</si>
  <si>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</si>
  <si>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</si>
  <si>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</si>
  <si>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</si>
  <si>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</si>
  <si>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</si>
  <si>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</si>
  <si>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</si>
  <si>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</si>
  <si>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</si>
  <si>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</si>
  <si>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</si>
  <si>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</si>
  <si>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</si>
  <si>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</si>
  <si>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</si>
  <si>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</si>
  <si>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</si>
  <si>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</si>
  <si>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</si>
  <si>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</si>
  <si>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</si>
  <si>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</si>
  <si>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</si>
  <si>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</si>
  <si>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</si>
  <si>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</si>
  <si>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</si>
  <si>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</si>
  <si>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</si>
  <si>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</si>
  <si>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</si>
  <si>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</si>
  <si>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</si>
  <si>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</si>
  <si>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</si>
  <si>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</si>
  <si>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</si>
  <si>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</si>
  <si>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</si>
  <si>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</si>
  <si>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</si>
  <si>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</si>
  <si>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</si>
  <si>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</si>
  <si>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</si>
  <si>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</si>
  <si>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</si>
  <si>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</si>
  <si>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</si>
  <si>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</si>
  <si>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</si>
  <si>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</si>
  <si>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</si>
  <si>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</si>
  <si>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</si>
  <si>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</si>
  <si>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</si>
  <si>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</si>
  <si>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</si>
  <si>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</si>
  <si>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</si>
  <si>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</si>
  <si>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</si>
  <si>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</si>
  <si>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</si>
  <si>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</si>
  <si>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</si>
  <si>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</si>
  <si>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</si>
  <si>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</si>
  <si>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</si>
  <si>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</si>
  <si>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</si>
  <si>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</si>
  <si>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</si>
  <si>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</si>
  <si>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</si>
  <si>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</si>
  <si>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</si>
  <si>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</si>
  <si>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</si>
  <si>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</si>
  <si>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</si>
  <si>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</si>
  <si>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</si>
  <si>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</si>
  <si>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</si>
  <si>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</si>
  <si>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</si>
  <si>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</si>
  <si>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</si>
  <si>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</si>
  <si>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</si>
  <si>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</si>
  <si>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</si>
  <si>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</si>
  <si>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</si>
  <si>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</si>
  <si>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</si>
  <si>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</si>
  <si>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</si>
  <si>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</si>
  <si>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</si>
  <si>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</si>
  <si>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</si>
  <si>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</si>
  <si>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</si>
  <si>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</si>
  <si>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</si>
  <si>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</si>
  <si>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</si>
  <si>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</si>
  <si>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</si>
  <si>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</si>
  <si>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</si>
  <si>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</si>
  <si>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</si>
  <si>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</si>
  <si>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</si>
  <si>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</si>
  <si>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</si>
  <si>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</si>
  <si>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</si>
  <si>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</si>
  <si>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</si>
  <si>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</si>
  <si>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</si>
  <si>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</si>
  <si>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</si>
  <si>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</si>
  <si>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</si>
  <si>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</si>
  <si>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</si>
  <si>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</si>
  <si>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</si>
  <si>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</si>
  <si>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</si>
  <si>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</si>
  <si>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</si>
  <si>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</si>
  <si>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</si>
  <si>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</si>
  <si>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</si>
  <si>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</si>
  <si>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</si>
  <si>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</si>
  <si>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</si>
  <si>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</si>
  <si>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</si>
  <si>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</si>
  <si>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</si>
  <si>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</si>
  <si>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</si>
  <si>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</si>
  <si>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</si>
  <si>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</si>
  <si>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</si>
  <si>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</si>
  <si>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</si>
  <si>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</si>
  <si>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</si>
  <si>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</si>
  <si>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</si>
  <si>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</si>
  <si>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</si>
  <si>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</si>
  <si>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</si>
  <si>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</si>
  <si>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</si>
  <si>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</si>
  <si>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</si>
  <si>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</si>
  <si>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</si>
  <si>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</si>
  <si>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</si>
  <si>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</si>
  <si>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</si>
  <si>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</si>
  <si>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</si>
  <si>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</si>
  <si>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</si>
  <si>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</si>
  <si>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</si>
  <si>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</si>
  <si>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</si>
  <si>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</si>
  <si>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</si>
  <si>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</si>
  <si>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</si>
  <si>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</si>
  <si>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</si>
  <si>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</si>
  <si>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</si>
  <si>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</si>
  <si>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</si>
  <si>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</si>
  <si>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</si>
  <si>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</si>
  <si>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</si>
  <si>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</si>
  <si>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</si>
  <si>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</si>
  <si>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</si>
  <si>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</si>
  <si>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</si>
  <si>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</si>
  <si>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</si>
  <si>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</si>
  <si>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</si>
  <si>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</si>
  <si>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</si>
  <si>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</si>
  <si>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</si>
  <si>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</si>
  <si>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</si>
  <si>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</si>
  <si>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</si>
  <si>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</si>
  <si>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</si>
  <si>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</si>
  <si>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</si>
  <si>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</si>
  <si>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</si>
  <si>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</si>
  <si>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</si>
  <si>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</si>
  <si>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</si>
  <si>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</si>
  <si>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</si>
  <si>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</si>
  <si>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</si>
  <si>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</si>
  <si>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</si>
  <si>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</si>
  <si>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</si>
  <si>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</si>
  <si>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</si>
  <si>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</si>
  <si>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</si>
  <si>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</si>
  <si>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</si>
  <si>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</si>
  <si>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</si>
  <si>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</si>
  <si>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</si>
  <si>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</si>
  <si>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</si>
  <si>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</si>
  <si>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</si>
  <si>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</si>
  <si>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</si>
  <si>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</si>
  <si>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</si>
  <si>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</si>
  <si>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</si>
  <si>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</si>
  <si>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</si>
  <si>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</si>
  <si>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</si>
  <si>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</si>
  <si>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</si>
  <si>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</si>
  <si>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</si>
  <si>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</si>
  <si>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</si>
  <si>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</si>
  <si>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</si>
  <si>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</si>
  <si>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</si>
  <si>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</si>
  <si>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</si>
  <si>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</si>
  <si>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</si>
  <si>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</si>
  <si>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</si>
  <si>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</si>
  <si>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</si>
  <si>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</si>
  <si>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</si>
  <si>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</si>
  <si>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</si>
  <si>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</si>
  <si>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</si>
  <si>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</si>
  <si>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</si>
  <si>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</si>
  <si>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</si>
  <si>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</si>
  <si>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</si>
  <si>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</si>
  <si>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</si>
  <si>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</si>
  <si>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</si>
  <si>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</si>
  <si>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</si>
  <si>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</si>
  <si>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</si>
  <si>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</si>
  <si>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</si>
  <si>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</si>
  <si>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</si>
  <si>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</si>
  <si>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</si>
  <si>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</si>
  <si>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</si>
  <si>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</si>
  <si>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</si>
  <si>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</si>
  <si>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</si>
  <si>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</si>
  <si>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</si>
  <si>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</si>
  <si>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</si>
  <si>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</si>
  <si>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</si>
  <si>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</si>
  <si>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</si>
  <si>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</si>
  <si>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</si>
  <si>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</si>
  <si>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</si>
  <si>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</si>
  <si>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</si>
  <si>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</si>
  <si>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</si>
  <si>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</si>
  <si>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</si>
  <si>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</si>
  <si>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</si>
  <si>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</si>
  <si>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</si>
  <si>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</si>
  <si>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</si>
  <si>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</si>
  <si>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</si>
  <si>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</si>
  <si>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</si>
  <si>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</si>
  <si>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</si>
  <si>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</si>
  <si>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</si>
  <si>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</si>
  <si>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</si>
  <si>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</si>
  <si>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</si>
  <si>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</si>
  <si>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</si>
  <si>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</si>
  <si>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</si>
  <si>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</si>
  <si>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</si>
  <si>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</si>
  <si>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</si>
  <si>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</si>
  <si>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</si>
  <si>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</si>
  <si>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</si>
  <si>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</si>
  <si>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</si>
  <si>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</si>
  <si>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</si>
  <si>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</si>
  <si>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</si>
  <si>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</si>
  <si>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</si>
  <si>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</si>
  <si>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</si>
  <si>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</si>
  <si>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</si>
  <si>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</si>
  <si>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</si>
  <si>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</si>
  <si>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</si>
  <si>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</si>
  <si>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</si>
  <si>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</si>
  <si>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</si>
  <si>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</si>
  <si>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</si>
  <si>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</si>
  <si>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</si>
  <si>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</si>
  <si>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</si>
  <si>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</si>
  <si>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</si>
  <si>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</si>
  <si>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</si>
  <si>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</si>
  <si>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</si>
  <si>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</si>
  <si>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</si>
  <si>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</si>
  <si>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</si>
  <si>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</si>
  <si>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</si>
  <si>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</si>
  <si>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</si>
  <si>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</si>
  <si>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</si>
  <si>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</si>
  <si>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</si>
  <si>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</si>
  <si>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</si>
  <si>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</si>
  <si>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</si>
  <si>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</si>
  <si>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</si>
  <si>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</si>
  <si>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</si>
  <si>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</si>
  <si>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</si>
  <si>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</si>
  <si>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</si>
  <si>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</si>
  <si>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</si>
  <si>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</si>
  <si>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</si>
  <si>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</si>
  <si>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</si>
  <si>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</si>
  <si>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</si>
  <si>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</si>
  <si>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</si>
  <si>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</si>
  <si>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</si>
  <si>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</si>
  <si>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</si>
  <si>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</si>
  <si>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</si>
  <si>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</si>
  <si>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</si>
  <si>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</si>
  <si>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</si>
  <si>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</si>
  <si>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</si>
  <si>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</si>
  <si>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</si>
  <si>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</si>
  <si>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</si>
  <si>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</si>
  <si>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</si>
  <si>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</si>
  <si>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</si>
  <si>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</si>
  <si>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</si>
  <si>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</si>
  <si>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</si>
  <si>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</si>
  <si>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</si>
  <si>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</si>
  <si>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</si>
  <si>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</si>
  <si>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</si>
  <si>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</si>
  <si>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</si>
  <si>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</si>
  <si>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</si>
  <si>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</si>
  <si>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</si>
  <si>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</si>
  <si>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</si>
  <si>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</si>
  <si>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</si>
  <si>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</si>
  <si>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</si>
  <si>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</si>
  <si>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</si>
  <si>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</si>
  <si>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</si>
  <si>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</si>
  <si>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</si>
  <si>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</si>
  <si>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</si>
  <si>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</si>
  <si>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</si>
  <si>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</si>
  <si>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</si>
  <si>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</si>
  <si>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</si>
  <si>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</si>
  <si>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</si>
  <si>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</si>
  <si>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</si>
  <si>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</si>
  <si>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</si>
  <si>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</si>
  <si>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</si>
  <si>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</si>
  <si>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</si>
  <si>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</si>
  <si>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</si>
  <si>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</si>
  <si>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</si>
  <si>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</si>
  <si>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</si>
  <si>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</si>
  <si>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</si>
  <si>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</si>
  <si>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</si>
  <si>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</si>
  <si>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</si>
  <si>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</si>
  <si>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</si>
  <si>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</si>
  <si>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</si>
  <si>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</si>
  <si>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</si>
  <si>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</si>
  <si>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</si>
  <si>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</si>
  <si>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</si>
  <si>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</si>
  <si>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</si>
  <si>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</si>
  <si>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</si>
  <si>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</si>
  <si>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</si>
  <si>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</si>
  <si>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</si>
  <si>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</si>
  <si>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</si>
  <si>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</si>
  <si>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</si>
  <si>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</si>
  <si>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</si>
  <si>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</si>
  <si>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</si>
  <si>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</si>
  <si>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</si>
  <si>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</si>
  <si>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</si>
  <si>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</si>
  <si>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</si>
  <si>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</si>
  <si>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</si>
  <si>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</si>
  <si>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</si>
  <si>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</si>
  <si>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</si>
  <si>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</si>
  <si>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</si>
  <si>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</si>
  <si>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</si>
  <si>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</si>
  <si>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</si>
  <si>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</si>
  <si>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</si>
  <si>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</si>
  <si>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</si>
  <si>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</si>
  <si>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</si>
  <si>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</si>
  <si>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</si>
  <si>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</si>
  <si>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</si>
  <si>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</si>
  <si>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</si>
  <si>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</si>
  <si>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</si>
  <si>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</si>
  <si>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</si>
  <si>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</si>
  <si>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</si>
  <si>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</si>
  <si>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</si>
  <si>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</si>
  <si>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</si>
  <si>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</si>
  <si>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</si>
  <si>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</si>
  <si>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</si>
  <si>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</si>
  <si>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</si>
  <si>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</si>
  <si>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</si>
  <si>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</si>
  <si>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</si>
  <si>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</si>
  <si>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</si>
  <si>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</si>
  <si>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</si>
  <si>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</si>
  <si>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</si>
  <si>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</si>
  <si>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</si>
  <si>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</si>
  <si>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</si>
  <si>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</si>
  <si>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</si>
  <si>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</si>
  <si>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</si>
  <si>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</si>
  <si>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</si>
  <si>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</si>
  <si>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</si>
  <si>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</si>
  <si>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</si>
  <si>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</si>
  <si>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</si>
  <si>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</si>
  <si>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</si>
  <si>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</si>
  <si>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</si>
  <si>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</si>
  <si>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</si>
  <si>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</si>
  <si>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</si>
  <si>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</si>
  <si>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</si>
  <si>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</si>
  <si>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</si>
  <si>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</si>
  <si>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</si>
  <si>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</si>
  <si>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</si>
  <si>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</si>
  <si>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</si>
  <si>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</si>
  <si>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</si>
  <si>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</si>
  <si>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</si>
  <si>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</si>
  <si>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</si>
  <si>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</si>
  <si>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</si>
  <si>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</si>
  <si>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</si>
  <si>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</si>
  <si>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</si>
  <si>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</si>
  <si>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</si>
  <si>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</si>
  <si>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</si>
  <si>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</si>
  <si>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</si>
  <si>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</si>
  <si>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</si>
  <si>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</si>
  <si>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</si>
  <si>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</si>
  <si>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</si>
  <si>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</si>
  <si>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</si>
  <si>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</si>
  <si>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</si>
  <si>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</si>
  <si>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</si>
  <si>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</si>
  <si>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</si>
  <si>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</si>
  <si>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</si>
  <si>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</si>
  <si>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</si>
  <si>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</si>
  <si>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</si>
  <si>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</si>
  <si>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</si>
  <si>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</si>
  <si>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</si>
  <si>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</si>
  <si>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</si>
  <si>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</si>
  <si>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</si>
  <si>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</si>
  <si>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</si>
  <si>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</si>
  <si>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</si>
  <si>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</si>
  <si>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</si>
  <si>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</si>
  <si>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</si>
  <si>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</si>
  <si>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</si>
  <si>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</si>
  <si>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</si>
  <si>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</si>
  <si>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</si>
  <si>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</si>
  <si>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</si>
  <si>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</si>
  <si>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</si>
  <si>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</si>
  <si>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</si>
  <si>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</si>
  <si>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</si>
  <si>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</si>
  <si>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</si>
  <si>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</si>
  <si>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</si>
  <si>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</si>
  <si>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</si>
  <si>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</si>
  <si>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</si>
  <si>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</si>
  <si>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</si>
  <si>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</si>
  <si>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</si>
  <si>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</si>
  <si>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</si>
  <si>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</si>
  <si>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</si>
  <si>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</si>
  <si>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</si>
  <si>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</si>
  <si>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</si>
  <si>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</si>
  <si>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</si>
  <si>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</si>
  <si>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</si>
  <si>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</si>
  <si>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</si>
  <si>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</si>
  <si>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</si>
  <si>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</si>
  <si>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</si>
  <si>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</si>
  <si>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</si>
  <si>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</si>
  <si>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</si>
  <si>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</si>
  <si>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</si>
  <si>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</si>
  <si>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</si>
  <si>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</si>
  <si>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</si>
  <si>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</si>
  <si>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</si>
  <si>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</si>
  <si>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</si>
  <si>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</si>
  <si>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</si>
  <si>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</si>
  <si>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</si>
  <si>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</si>
  <si>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</si>
  <si>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</si>
  <si>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</si>
  <si>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</si>
  <si>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</si>
  <si>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</si>
  <si>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</si>
  <si>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</si>
  <si>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</si>
  <si>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</si>
  <si>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</si>
  <si>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</si>
  <si>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</si>
  <si>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</si>
  <si>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</si>
  <si>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</si>
  <si>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</si>
  <si>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</si>
  <si>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</si>
  <si>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</si>
  <si>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</si>
  <si>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</si>
  <si>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</si>
  <si>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</si>
  <si>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</si>
  <si>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</si>
  <si>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</si>
  <si>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</si>
  <si>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</si>
  <si>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</si>
  <si>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</si>
  <si>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</si>
  <si>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</si>
  <si>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</si>
  <si>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</si>
  <si>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</si>
  <si>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</si>
  <si>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</si>
  <si>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</si>
  <si>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</si>
  <si>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</si>
  <si>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</si>
  <si>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</si>
  <si>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</si>
  <si>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</si>
  <si>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</si>
  <si>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</si>
  <si>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</si>
  <si>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</si>
  <si>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</si>
  <si>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</si>
  <si>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</si>
  <si>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</si>
  <si>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</si>
  <si>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</si>
  <si>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</si>
  <si>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</si>
  <si>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</si>
  <si>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</si>
  <si>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</si>
  <si>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</si>
  <si>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</si>
  <si>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</si>
  <si>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</si>
  <si>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</si>
  <si>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</si>
  <si>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</si>
  <si>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</si>
  <si>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</si>
  <si>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</si>
  <si>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</si>
  <si>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</si>
  <si>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</si>
  <si>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</si>
  <si>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</si>
  <si>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</si>
  <si>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</si>
  <si>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</si>
  <si>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</si>
  <si>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</si>
  <si>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</si>
  <si>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</si>
  <si>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</si>
  <si>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</si>
  <si>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</si>
  <si>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</si>
  <si>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</si>
  <si>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</si>
  <si>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</si>
  <si>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</si>
  <si>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</si>
  <si>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</si>
  <si>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</si>
  <si>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</si>
  <si>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</si>
  <si>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</si>
  <si>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</si>
  <si>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</si>
  <si>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</si>
  <si>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</si>
  <si>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</si>
  <si>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</si>
  <si>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</si>
  <si>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</si>
  <si>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</si>
  <si>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</si>
  <si>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</si>
  <si>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</si>
  <si>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</si>
  <si>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</si>
  <si>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</si>
  <si>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</si>
  <si>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</si>
  <si>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</si>
  <si>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</si>
  <si>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</si>
  <si>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</si>
  <si>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</si>
  <si>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</si>
  <si>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</si>
  <si>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</si>
  <si>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</si>
  <si>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</si>
  <si>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</si>
  <si>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</si>
  <si>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</si>
  <si>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</si>
  <si>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</si>
  <si>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</si>
  <si>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</si>
  <si>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</si>
  <si>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</si>
  <si>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</si>
  <si>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</si>
  <si>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</si>
  <si>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</si>
  <si>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</si>
  <si>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</si>
  <si>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</si>
  <si>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</si>
  <si>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</si>
  <si>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</si>
  <si>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</si>
  <si>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</si>
  <si>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</si>
  <si>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</si>
  <si>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</si>
  <si>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</si>
  <si>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</si>
  <si>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</si>
  <si>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</si>
  <si>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</si>
  <si>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</si>
  <si>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</si>
  <si>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</si>
  <si>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</si>
  <si>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</si>
  <si>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</si>
  <si>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</si>
  <si>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</si>
  <si>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</si>
  <si>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</si>
  <si>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</si>
  <si>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</si>
  <si>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</si>
  <si>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</si>
  <si>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</si>
  <si>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</si>
  <si>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</si>
  <si>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</si>
  <si>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</si>
  <si>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</si>
  <si>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</si>
  <si>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</si>
  <si>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</si>
  <si>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</si>
  <si>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</si>
  <si>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</si>
  <si>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</si>
  <si>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</si>
  <si>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</si>
  <si>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</si>
  <si>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</si>
  <si>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</si>
  <si>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</si>
  <si>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</si>
  <si>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</si>
  <si>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</si>
  <si>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</si>
  <si>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</si>
  <si>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</si>
  <si>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</si>
  <si>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</si>
  <si>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</si>
  <si>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</si>
  <si>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</si>
  <si>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</si>
  <si>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</si>
  <si>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</si>
  <si>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</si>
  <si>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</si>
  <si>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</si>
  <si>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</si>
  <si>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</si>
  <si>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</si>
  <si>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</si>
  <si>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</si>
  <si>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</si>
  <si>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</si>
  <si>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</si>
  <si>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</si>
  <si>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</si>
  <si>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</si>
  <si>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</si>
  <si>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</si>
  <si>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</si>
  <si>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</si>
  <si>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</si>
  <si>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</si>
  <si>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</si>
  <si>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</si>
  <si>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</si>
  <si>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</si>
  <si>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</si>
  <si>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</si>
  <si>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</si>
  <si>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</si>
  <si>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</si>
  <si>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</si>
  <si>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</si>
  <si>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</si>
  <si>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</si>
  <si>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</si>
  <si>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</si>
  <si>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</si>
  <si>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</si>
  <si>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</si>
  <si>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</si>
  <si>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</si>
  <si>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</si>
  <si>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</si>
  <si>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</si>
  <si>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</si>
  <si>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</si>
  <si>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</si>
  <si>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</si>
  <si>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</si>
  <si>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</si>
  <si>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</si>
  <si>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</si>
  <si>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</si>
  <si>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</si>
  <si>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</si>
  <si>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</si>
  <si>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</si>
  <si>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</si>
  <si>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</si>
  <si>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</si>
  <si>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</si>
  <si>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</si>
  <si>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</si>
  <si>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</si>
  <si>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</si>
  <si>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</si>
  <si>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</si>
  <si>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</si>
  <si>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</si>
  <si>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</si>
  <si>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</si>
  <si>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</si>
  <si>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</si>
  <si>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</si>
  <si>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</si>
  <si>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</si>
  <si>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</si>
  <si>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</si>
  <si>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</si>
  <si>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</si>
  <si>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</si>
  <si>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</si>
  <si>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</si>
  <si>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</si>
  <si>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</si>
  <si>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</si>
  <si>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</si>
  <si>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</si>
  <si>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</si>
  <si>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</si>
  <si>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</si>
  <si>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</si>
  <si>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</si>
  <si>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</si>
  <si>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</si>
  <si>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</si>
  <si>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</si>
  <si>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</si>
  <si>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</si>
  <si>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</si>
  <si>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</si>
  <si>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</si>
  <si>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</si>
  <si>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</si>
  <si>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</si>
  <si>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</si>
  <si>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</si>
  <si>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</si>
  <si>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</si>
  <si>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</si>
  <si>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</si>
  <si>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</si>
  <si>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</si>
  <si>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</si>
  <si>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</si>
  <si>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</si>
  <si>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</si>
  <si>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</si>
  <si>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</si>
  <si>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</si>
  <si>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</si>
  <si>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</si>
  <si>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</si>
  <si>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</si>
  <si>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</si>
  <si>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</si>
  <si>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</si>
  <si>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</si>
  <si>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</si>
  <si>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</si>
  <si>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</si>
  <si>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</si>
  <si>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</si>
  <si>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</si>
  <si>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</si>
  <si>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</si>
  <si>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</si>
  <si>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</si>
  <si>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</si>
  <si>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</si>
  <si>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</si>
  <si>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</si>
  <si>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</si>
  <si>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</si>
  <si>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</si>
  <si>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</si>
  <si>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</si>
  <si>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</si>
  <si>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</si>
  <si>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</si>
  <si>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</si>
  <si>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</si>
  <si>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</si>
  <si>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</si>
  <si>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</si>
  <si>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</si>
  <si>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</si>
  <si>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</si>
  <si>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</si>
  <si>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</si>
  <si>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</si>
  <si>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</si>
  <si>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</si>
  <si>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</si>
  <si>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</si>
  <si>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</si>
  <si>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</si>
  <si>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</si>
  <si>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</si>
  <si>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</si>
  <si>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</si>
  <si>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</si>
  <si>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</si>
  <si>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</si>
  <si>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</si>
  <si>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</si>
  <si>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</si>
  <si>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</si>
  <si>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</si>
  <si>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</si>
  <si>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</si>
  <si>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</si>
  <si>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</si>
  <si>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</si>
  <si>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</si>
  <si>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</si>
  <si>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</si>
  <si>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</si>
  <si>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</si>
  <si>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</si>
  <si>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</si>
  <si>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</si>
  <si>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</si>
  <si>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</si>
  <si>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</si>
  <si>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</si>
  <si>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</si>
  <si>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</si>
  <si>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</si>
  <si>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</si>
  <si>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</si>
  <si>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</si>
  <si>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</si>
  <si>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</si>
  <si>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</si>
  <si>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</si>
  <si>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</si>
  <si>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</si>
  <si>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</si>
  <si>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</si>
  <si>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</si>
  <si>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</si>
  <si>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</si>
  <si>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</si>
  <si>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</si>
  <si>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</si>
  <si>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</si>
  <si>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</si>
  <si>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</si>
  <si>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</si>
  <si>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</si>
  <si>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</si>
  <si>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</si>
  <si>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</si>
  <si>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</si>
  <si>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</si>
  <si>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</si>
  <si>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</si>
  <si>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</si>
  <si>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</si>
  <si>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</si>
  <si>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</si>
  <si>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</si>
  <si>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</si>
  <si>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</si>
  <si>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</si>
  <si>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</si>
  <si>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</si>
  <si>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</si>
  <si>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</si>
  <si>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</si>
  <si>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</si>
  <si>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</si>
  <si>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</si>
  <si>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</si>
  <si>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</si>
  <si>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</si>
  <si>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</si>
  <si>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</si>
  <si>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</si>
  <si>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</si>
  <si>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</si>
  <si>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</si>
  <si>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</si>
  <si>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</si>
  <si>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</si>
  <si>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</si>
  <si>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</si>
  <si>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</si>
  <si>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</si>
  <si>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</si>
  <si>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</si>
  <si>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</si>
  <si>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</si>
  <si>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</si>
  <si>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</si>
  <si>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</si>
  <si>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</si>
  <si>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</si>
  <si>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</si>
  <si>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</si>
  <si>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</si>
  <si>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</si>
  <si>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</si>
  <si>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</si>
  <si>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</si>
  <si>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</si>
  <si>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</si>
  <si>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</si>
  <si>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</si>
  <si>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</si>
  <si>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</si>
  <si>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</si>
  <si>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</si>
  <si>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</si>
  <si>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</si>
  <si>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</si>
  <si>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</si>
  <si>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</si>
  <si>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</si>
  <si>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</si>
  <si>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</si>
  <si>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</si>
  <si>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</si>
  <si>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</si>
  <si>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</si>
  <si>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</si>
  <si>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</si>
  <si>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</si>
  <si>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</si>
  <si>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</si>
  <si>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</si>
  <si>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</si>
  <si>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</si>
  <si>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</si>
  <si>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</si>
  <si>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</si>
  <si>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</si>
  <si>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</si>
  <si>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</si>
  <si>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</si>
  <si>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</si>
  <si>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</si>
  <si>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</si>
  <si>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</si>
  <si>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</si>
  <si>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</si>
  <si>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</si>
  <si>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</si>
  <si>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</si>
  <si>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</si>
  <si>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</si>
  <si>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</si>
  <si>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</si>
  <si>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</si>
  <si>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</si>
  <si>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</si>
  <si>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</si>
  <si>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</si>
  <si>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</si>
  <si>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</si>
  <si>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</si>
  <si>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</si>
  <si>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</si>
  <si>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</si>
  <si>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</si>
  <si>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</si>
  <si>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</si>
  <si>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</si>
  <si>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</si>
  <si>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</si>
  <si>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</si>
  <si>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</si>
  <si>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</si>
  <si>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</si>
  <si>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</si>
  <si>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</si>
  <si>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</si>
  <si>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</si>
  <si>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</si>
  <si>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</si>
  <si>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</si>
  <si>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</si>
  <si>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</si>
  <si>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</si>
  <si>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</si>
  <si>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</si>
  <si>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</si>
  <si>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</si>
  <si>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</si>
  <si>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</si>
  <si>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</si>
  <si>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</si>
  <si>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</si>
  <si>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</si>
  <si>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</si>
  <si>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</si>
  <si>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</si>
  <si>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</si>
  <si>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</si>
  <si>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</si>
  <si>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</si>
  <si>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</si>
  <si>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</si>
  <si>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</si>
  <si>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</si>
  <si>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</si>
  <si>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</si>
  <si>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</si>
  <si>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</si>
  <si>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</si>
  <si>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</si>
  <si>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</si>
  <si>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</si>
  <si>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</si>
  <si>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</si>
  <si>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</si>
  <si>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</si>
  <si>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</si>
  <si>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</si>
  <si>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</si>
  <si>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</si>
  <si>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</si>
  <si>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</si>
  <si>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</si>
  <si>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</si>
  <si>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</si>
  <si>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</si>
  <si>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</si>
  <si>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</si>
  <si>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</si>
  <si>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</si>
  <si>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</si>
  <si>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</si>
  <si>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</si>
  <si>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</si>
  <si>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</si>
  <si>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</si>
  <si>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</si>
  <si>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</si>
  <si>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</si>
  <si>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</si>
  <si>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</si>
  <si>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</si>
  <si>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</si>
  <si>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</si>
  <si>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</si>
  <si>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</si>
  <si>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</si>
  <si>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</si>
  <si>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</si>
  <si>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</si>
  <si>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</si>
  <si>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</si>
  <si>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</si>
  <si>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</si>
  <si>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</si>
  <si>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</si>
  <si>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</si>
  <si>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</si>
  <si>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</si>
  <si>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</si>
  <si>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</si>
  <si>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</si>
  <si>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</si>
  <si>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</si>
  <si>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</si>
  <si>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</si>
  <si>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</si>
  <si>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</si>
  <si>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</si>
  <si>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</si>
  <si>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</si>
  <si>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</si>
  <si>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</si>
  <si>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</si>
  <si>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</si>
  <si>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</si>
  <si>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</si>
  <si>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</si>
  <si>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</si>
  <si>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</si>
  <si>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</si>
  <si>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</si>
  <si>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</si>
  <si>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</si>
  <si>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</si>
  <si>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</si>
  <si>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</si>
  <si>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</si>
  <si>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</si>
  <si>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</si>
  <si>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</si>
  <si>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</si>
  <si>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</si>
  <si>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</si>
  <si>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</si>
  <si>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</si>
  <si>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</si>
  <si>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</si>
  <si>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</si>
  <si>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</si>
  <si>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</si>
  <si>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</si>
  <si>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</si>
  <si>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</si>
  <si>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</si>
  <si>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</si>
  <si>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</si>
  <si>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</si>
  <si>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</si>
  <si>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</si>
  <si>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</si>
  <si>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</si>
  <si>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</si>
  <si>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</si>
  <si>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</si>
  <si>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</si>
  <si>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</si>
  <si>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</si>
  <si>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</si>
  <si>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</si>
  <si>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</si>
  <si>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</si>
  <si>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</si>
  <si>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</si>
  <si>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</si>
  <si>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</si>
  <si>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</si>
  <si>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</si>
  <si>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</si>
  <si>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</si>
  <si>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</si>
  <si>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</si>
  <si>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</si>
  <si>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</si>
  <si>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</si>
  <si>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</si>
  <si>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</si>
  <si>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</si>
  <si>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</si>
  <si>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</si>
  <si>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</si>
  <si>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</si>
  <si>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</si>
  <si>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</si>
  <si>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</si>
  <si>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</si>
  <si>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</si>
  <si>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</si>
  <si>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</si>
  <si>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</si>
  <si>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</si>
  <si>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</si>
  <si>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</si>
  <si>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</si>
  <si>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</si>
  <si>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</si>
  <si>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</si>
  <si>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</si>
  <si>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</si>
  <si>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</si>
  <si>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</si>
  <si>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</si>
  <si>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</si>
  <si>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</si>
  <si>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</si>
  <si>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</si>
  <si>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</si>
  <si>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</si>
  <si>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</si>
  <si>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</si>
  <si>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</si>
  <si>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</si>
  <si>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</si>
  <si>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</si>
  <si>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</si>
  <si>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</si>
  <si>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</si>
  <si>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</si>
  <si>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</si>
  <si>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</si>
  <si>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</si>
  <si>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</si>
  <si>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</si>
  <si>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</si>
  <si>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</si>
  <si>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</si>
  <si>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</si>
  <si>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</si>
  <si>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</si>
  <si>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</si>
  <si>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</si>
  <si>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</si>
  <si>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</si>
  <si>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</si>
  <si>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</si>
  <si>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</si>
  <si>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</si>
  <si>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</si>
  <si>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</si>
  <si>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</si>
  <si>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</si>
  <si>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</si>
  <si>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</si>
  <si>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</si>
  <si>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</si>
  <si>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</si>
  <si>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</si>
  <si>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</si>
  <si>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</si>
  <si>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</si>
  <si>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</si>
  <si>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</si>
  <si>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</si>
  <si>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</si>
  <si>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</si>
  <si>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</si>
  <si>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</si>
  <si>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</si>
  <si>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</si>
  <si>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</si>
  <si>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</si>
  <si>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</si>
  <si>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</si>
  <si>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</si>
  <si>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</si>
  <si>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</si>
  <si>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</si>
  <si>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</si>
  <si>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</si>
  <si>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</si>
  <si>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</si>
  <si>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</si>
  <si>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</si>
  <si>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</si>
  <si>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</si>
  <si>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</si>
  <si>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</si>
  <si>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</si>
  <si>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</si>
  <si>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</si>
  <si>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</si>
  <si>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</si>
  <si>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</si>
  <si>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</si>
  <si>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</si>
  <si>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</si>
  <si>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</si>
  <si>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</si>
  <si>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</si>
  <si>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</si>
  <si>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</si>
  <si>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</si>
  <si>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</si>
  <si>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</si>
  <si>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</si>
  <si>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</si>
  <si>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</si>
  <si>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</si>
  <si>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</si>
  <si>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</si>
  <si>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</si>
  <si>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</si>
  <si>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</si>
  <si>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</si>
  <si>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</si>
  <si>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</si>
  <si>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</si>
  <si>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</si>
  <si>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</si>
  <si>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</si>
  <si>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</si>
  <si>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</si>
  <si>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</si>
  <si>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</si>
  <si>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</si>
  <si>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</si>
  <si>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</si>
  <si>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</si>
  <si>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</si>
  <si>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</si>
  <si>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</si>
  <si>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</si>
  <si>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</si>
  <si>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</si>
  <si>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</si>
  <si>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</si>
  <si>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</si>
  <si>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</si>
  <si>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</si>
  <si>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</si>
  <si>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</si>
  <si>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</si>
  <si>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</si>
  <si>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</si>
  <si>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</si>
  <si>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</si>
  <si>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</si>
  <si>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</si>
  <si>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</si>
  <si>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</si>
  <si>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</si>
  <si>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</si>
  <si>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</si>
  <si>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</si>
  <si>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</si>
  <si>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</si>
  <si>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</si>
  <si>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</si>
  <si>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</si>
  <si>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</si>
  <si>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</si>
  <si>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</si>
  <si>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</si>
  <si>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</si>
  <si>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</si>
  <si>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</si>
  <si>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</si>
  <si>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</si>
  <si>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</si>
  <si>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</si>
  <si>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</si>
  <si>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</si>
  <si>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</si>
  <si>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</si>
  <si>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</si>
  <si>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</si>
  <si>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</si>
  <si>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</si>
  <si>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</si>
  <si>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</si>
  <si>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</si>
  <si>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</si>
  <si>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</si>
  <si>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</si>
  <si>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</si>
  <si>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</si>
  <si>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</si>
  <si>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</si>
  <si>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</si>
  <si>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</si>
  <si>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</si>
  <si>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</si>
  <si>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</si>
  <si>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</si>
  <si>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</si>
  <si>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</si>
  <si>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</si>
  <si>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</si>
  <si>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</si>
  <si>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</si>
  <si>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</si>
  <si>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</si>
  <si>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</si>
  <si>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</si>
  <si>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</si>
  <si>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</si>
  <si>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</si>
  <si>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</si>
  <si>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</si>
  <si>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</si>
  <si>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</si>
  <si>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</si>
  <si>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</si>
  <si>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</si>
  <si>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</si>
  <si>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</si>
  <si>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</si>
  <si>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</si>
  <si>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</si>
  <si>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</si>
  <si>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</si>
  <si>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</si>
  <si>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</si>
  <si>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</si>
  <si>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</si>
  <si>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</si>
  <si>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</si>
  <si>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</si>
  <si>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</si>
  <si>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</si>
  <si>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</si>
  <si>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</si>
  <si>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</si>
  <si>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</si>
  <si>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</si>
  <si>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</si>
  <si>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</si>
  <si>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</si>
  <si>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</si>
  <si>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</si>
  <si>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</si>
  <si>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</si>
  <si>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</si>
  <si>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</si>
  <si>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</si>
  <si>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</si>
  <si>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</si>
  <si>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</si>
  <si>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</si>
  <si>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</si>
  <si>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</si>
  <si>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</si>
  <si>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</si>
  <si>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</si>
  <si>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</si>
  <si>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</si>
  <si>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</si>
  <si>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</si>
  <si>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</si>
  <si>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</si>
  <si>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</si>
  <si>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</si>
  <si>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</si>
  <si>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</si>
  <si>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</si>
  <si>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</si>
  <si>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</si>
  <si>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</si>
  <si>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</si>
  <si>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</si>
  <si>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</si>
  <si>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</si>
  <si>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</si>
  <si>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</si>
  <si>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</si>
  <si>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</si>
  <si>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</si>
  <si>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</si>
  <si>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</si>
  <si>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</si>
  <si>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</si>
  <si>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</si>
  <si>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</si>
  <si>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</si>
  <si>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</si>
  <si>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</si>
  <si>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</si>
  <si>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</si>
  <si>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</si>
  <si>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</si>
  <si>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</si>
  <si>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</si>
  <si>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</si>
  <si>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</si>
  <si>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</si>
  <si>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</si>
  <si>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</si>
  <si>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</si>
  <si>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</si>
  <si>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</si>
  <si>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</si>
  <si>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</si>
  <si>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</si>
  <si>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</si>
  <si>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</si>
  <si>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</si>
  <si>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</si>
  <si>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</si>
  <si>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</si>
  <si>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</si>
  <si>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</si>
  <si>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</si>
  <si>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</si>
  <si>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</si>
  <si>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</si>
  <si>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</si>
  <si>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</si>
  <si>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</si>
  <si>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</si>
  <si>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</si>
  <si>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</si>
  <si>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</si>
  <si>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</si>
  <si>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</si>
  <si>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</si>
  <si>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</si>
  <si>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</si>
  <si>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</si>
  <si>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</si>
  <si>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</si>
  <si>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</si>
  <si>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</si>
  <si>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</si>
  <si>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</si>
  <si>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</si>
  <si>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</si>
  <si>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</si>
  <si>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</si>
  <si>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</si>
  <si>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</si>
  <si>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</si>
  <si>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</si>
  <si>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</si>
  <si>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</si>
  <si>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</si>
  <si>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</si>
  <si>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</si>
  <si>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</si>
  <si>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</si>
  <si>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</si>
  <si>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</si>
  <si>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</si>
  <si>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</si>
  <si>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</si>
  <si>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</si>
  <si>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</si>
  <si>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</si>
  <si>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</si>
  <si>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</si>
  <si>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</si>
  <si>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</si>
  <si>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</si>
  <si>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</si>
  <si>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</si>
  <si>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</si>
  <si>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</si>
  <si>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</si>
  <si>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</si>
  <si>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</si>
  <si>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</si>
  <si>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</si>
  <si>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</si>
  <si>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</si>
  <si>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</si>
  <si>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</si>
  <si>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</si>
  <si>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</si>
  <si>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</si>
  <si>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</si>
  <si>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</si>
  <si>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</si>
  <si>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</si>
  <si>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</si>
  <si>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</si>
  <si>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</si>
  <si>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</si>
  <si>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</si>
  <si>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</si>
  <si>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</si>
  <si>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</si>
  <si>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</si>
  <si>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</si>
  <si>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</si>
  <si>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</si>
  <si>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</si>
  <si>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</si>
  <si>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</si>
  <si>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</si>
  <si>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</si>
  <si>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</si>
  <si>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</si>
  <si>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</si>
  <si>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</si>
  <si>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</si>
  <si>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</si>
  <si>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</si>
  <si>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</si>
  <si>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</si>
  <si>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</si>
  <si>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</si>
  <si>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</si>
  <si>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</si>
  <si>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</si>
  <si>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</si>
  <si>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</si>
  <si>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</si>
  <si>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</si>
  <si>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</si>
  <si>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</si>
  <si>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</si>
  <si>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</si>
  <si>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</si>
  <si>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</si>
  <si>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</si>
  <si>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</si>
  <si>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</si>
  <si>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</si>
  <si>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</si>
  <si>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</si>
  <si>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</si>
  <si>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</si>
  <si>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</si>
  <si>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</si>
  <si>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</si>
  <si>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</si>
  <si>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</si>
  <si>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</si>
  <si>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</si>
  <si>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</si>
  <si>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</si>
  <si>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</si>
  <si>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</si>
  <si>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</si>
  <si>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</si>
  <si>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</si>
  <si>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</si>
  <si>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</si>
  <si>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</si>
  <si>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</si>
  <si>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</si>
  <si>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</si>
  <si>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</si>
  <si>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</si>
  <si>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</si>
  <si>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</si>
  <si>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</si>
  <si>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</si>
  <si>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</si>
  <si>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</si>
  <si>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</si>
  <si>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</si>
  <si>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</si>
  <si>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</si>
  <si>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</si>
  <si>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</si>
  <si>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</si>
  <si>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</si>
  <si>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</si>
  <si>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</si>
  <si>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</si>
  <si>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</si>
  <si>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</si>
  <si>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</si>
  <si>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</si>
  <si>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</si>
  <si>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</si>
  <si>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</si>
  <si>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</si>
  <si>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</si>
  <si>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</si>
  <si>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</si>
  <si>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</si>
  <si>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</si>
  <si>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</si>
  <si>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</si>
  <si>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</si>
  <si>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</si>
  <si>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</si>
  <si>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</si>
  <si>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</si>
  <si>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</si>
  <si>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</si>
  <si>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</si>
  <si>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</si>
  <si>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</si>
  <si>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</si>
  <si>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</si>
  <si>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</si>
  <si>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</si>
  <si>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</si>
  <si>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</si>
  <si>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</si>
  <si>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</si>
  <si>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</si>
  <si>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</si>
  <si>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</si>
  <si>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</si>
  <si>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</si>
  <si>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</si>
  <si>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</si>
  <si>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</si>
  <si>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</si>
  <si>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</si>
  <si>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</si>
  <si>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</si>
  <si>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</si>
  <si>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</si>
  <si>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</si>
  <si>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</si>
  <si>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</si>
  <si>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</si>
  <si>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</si>
  <si>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</si>
  <si>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</si>
  <si>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</si>
  <si>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</si>
  <si>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</si>
  <si>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</si>
  <si>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</si>
  <si>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</si>
  <si>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</si>
  <si>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</si>
  <si>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</si>
  <si>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</si>
  <si>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</si>
  <si>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</si>
  <si>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</si>
  <si>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</si>
  <si>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</si>
  <si>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</si>
  <si>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</si>
  <si>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</si>
  <si>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</si>
  <si>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</si>
  <si>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</si>
  <si>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</si>
  <si>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</si>
  <si>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</si>
  <si>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</si>
  <si>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</si>
  <si>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</si>
  <si>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</si>
  <si>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</si>
  <si>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</si>
  <si>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</si>
  <si>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</si>
  <si>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</si>
  <si>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</si>
  <si>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</si>
  <si>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</si>
  <si>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</si>
  <si>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</si>
  <si>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</si>
  <si>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</si>
  <si>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</si>
  <si>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</si>
  <si>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</si>
  <si>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</si>
  <si>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</si>
  <si>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</si>
  <si>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</si>
  <si>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</si>
  <si>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</si>
  <si>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</si>
  <si>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</si>
  <si>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</si>
  <si>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</si>
  <si>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</si>
  <si>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</si>
  <si>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</si>
  <si>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</si>
  <si>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</si>
  <si>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</si>
  <si>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</si>
  <si>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</si>
  <si>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</si>
  <si>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</si>
  <si>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</si>
  <si>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</si>
  <si>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</si>
  <si>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</si>
  <si>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</si>
  <si>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</si>
  <si>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</si>
  <si>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</si>
  <si>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</si>
  <si>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</si>
  <si>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</si>
  <si>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</si>
  <si>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</si>
  <si>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</si>
  <si>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</si>
  <si>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</si>
  <si>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</si>
  <si>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</si>
  <si>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</si>
  <si>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</si>
  <si>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</si>
  <si>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</si>
  <si>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</si>
  <si>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</si>
  <si>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</si>
  <si>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</si>
  <si>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</si>
  <si>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</si>
  <si>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</si>
  <si>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</si>
  <si>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</si>
  <si>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</si>
  <si>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</si>
  <si>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</si>
  <si>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</si>
  <si>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</si>
  <si>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</si>
  <si>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</si>
  <si>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</si>
  <si>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</si>
  <si>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</si>
  <si>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</si>
  <si>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</si>
  <si>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</si>
  <si>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</si>
  <si>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</si>
  <si>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</si>
  <si>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</si>
  <si>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</si>
  <si>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</si>
  <si>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</si>
  <si>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</si>
  <si>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</si>
  <si>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</si>
  <si>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</si>
  <si>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</si>
  <si>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</si>
  <si>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</si>
  <si>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</si>
  <si>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</si>
  <si>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</si>
  <si>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</si>
  <si>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</si>
  <si>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</si>
  <si>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</si>
  <si>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</si>
  <si>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</si>
  <si>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</si>
  <si>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</si>
  <si>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</si>
  <si>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</si>
  <si>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</si>
  <si>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</si>
  <si>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</si>
  <si>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</si>
  <si>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</si>
  <si>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</si>
  <si>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</si>
  <si>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</si>
  <si>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</si>
  <si>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</si>
  <si>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</si>
  <si>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</si>
  <si>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</si>
  <si>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</si>
  <si>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</si>
  <si>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</si>
  <si>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</si>
  <si>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</si>
  <si>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</si>
  <si>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</si>
  <si>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</si>
  <si>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</si>
  <si>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</si>
  <si>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</si>
  <si>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</si>
  <si>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</si>
  <si>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</si>
  <si>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</si>
  <si>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</si>
  <si>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</si>
  <si>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</si>
  <si>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</si>
  <si>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</si>
  <si>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</si>
  <si>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</si>
  <si>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</si>
  <si>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</si>
  <si>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</si>
  <si>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</si>
  <si>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</si>
  <si>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</si>
  <si>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</si>
  <si>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</si>
  <si>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</si>
  <si>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</si>
  <si>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</si>
  <si>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</si>
  <si>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</si>
  <si>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</si>
  <si>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</si>
  <si>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</si>
  <si>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</si>
  <si>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</si>
  <si>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</si>
  <si>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</si>
  <si>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</si>
  <si>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</si>
  <si>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</si>
  <si>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</si>
  <si>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</si>
  <si>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</si>
  <si>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</si>
  <si>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</si>
  <si>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</si>
  <si>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</si>
  <si>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</si>
  <si>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</si>
  <si>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</si>
  <si>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</si>
  <si>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</si>
  <si>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</si>
  <si>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</si>
  <si>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</si>
  <si>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</si>
  <si>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</si>
  <si>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</si>
  <si>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</si>
  <si>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</si>
  <si>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</si>
  <si>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</si>
  <si>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</si>
  <si>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</si>
  <si>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</si>
  <si>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</si>
  <si>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</si>
  <si>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</si>
  <si>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</si>
  <si>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</si>
  <si>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</si>
  <si>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</si>
  <si>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</si>
  <si>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</si>
  <si>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</si>
  <si>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</si>
  <si>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</si>
  <si>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</si>
  <si>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</si>
  <si>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</si>
  <si>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</si>
  <si>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</si>
  <si>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</si>
  <si>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</si>
  <si>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</si>
  <si>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</si>
  <si>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</si>
  <si>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</si>
  <si>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</si>
  <si>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</si>
  <si>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</si>
  <si>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</si>
  <si>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</si>
  <si>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</si>
  <si>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</si>
  <si>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</si>
  <si>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</si>
  <si>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</si>
  <si>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</si>
  <si>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</si>
  <si>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</si>
  <si>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</si>
  <si>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</si>
  <si>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</si>
  <si>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</si>
  <si>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</si>
  <si>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</si>
  <si>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</si>
  <si>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</si>
  <si>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</si>
  <si>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</si>
  <si>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</si>
  <si>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</si>
  <si>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</si>
  <si>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</si>
  <si>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</si>
  <si>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</si>
  <si>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</si>
  <si>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</si>
  <si>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</si>
  <si>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</si>
  <si>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</si>
  <si>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</si>
  <si>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</si>
  <si>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</si>
  <si>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</si>
  <si>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</si>
  <si>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</si>
  <si>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</si>
  <si>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</si>
  <si>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</si>
  <si>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</si>
  <si>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</si>
  <si>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</si>
  <si>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</si>
  <si>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</si>
  <si>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</si>
  <si>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</si>
  <si>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</si>
  <si>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</si>
  <si>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</si>
  <si>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</si>
  <si>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</si>
  <si>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</si>
  <si>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</si>
  <si>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</si>
  <si>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</si>
  <si>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</si>
  <si>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</si>
  <si>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</si>
  <si>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</si>
  <si>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</si>
  <si>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</si>
  <si>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</si>
  <si>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</si>
  <si>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</si>
  <si>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</si>
  <si>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</si>
  <si>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</si>
  <si>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</si>
  <si>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</si>
  <si>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</si>
  <si>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</si>
  <si>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</si>
  <si>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</si>
  <si>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</si>
  <si>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</si>
  <si>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</si>
  <si>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</si>
  <si>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</si>
  <si>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</si>
  <si>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</si>
  <si>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</si>
  <si>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</si>
  <si>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</si>
  <si>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</si>
  <si>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</si>
  <si>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</si>
  <si>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</si>
  <si>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</si>
  <si>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</si>
  <si>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</si>
  <si>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</si>
  <si>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</si>
  <si>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</si>
  <si>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</si>
  <si>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</si>
  <si>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</si>
  <si>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</si>
  <si>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</si>
  <si>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</si>
  <si>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</si>
  <si>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</si>
  <si>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</si>
  <si>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</si>
  <si>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</si>
  <si>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</si>
  <si>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</si>
  <si>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</si>
  <si>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</si>
  <si>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</si>
  <si>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</si>
  <si>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</si>
  <si>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</si>
  <si>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</si>
  <si>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</si>
  <si>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</si>
  <si>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</si>
  <si>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</si>
  <si>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</si>
  <si>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</si>
  <si>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</si>
  <si>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</si>
  <si>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</si>
  <si>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</si>
  <si>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</si>
  <si>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</si>
  <si>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</si>
  <si>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</si>
  <si>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</si>
  <si>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</si>
  <si>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</si>
  <si>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</si>
  <si>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</si>
  <si>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</si>
  <si>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</si>
  <si>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</si>
  <si>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</si>
  <si>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</si>
  <si>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</si>
  <si>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</si>
  <si>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</si>
  <si>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</si>
  <si>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</si>
  <si>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</si>
  <si>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</si>
  <si>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</si>
  <si>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</si>
  <si>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</si>
  <si>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</si>
  <si>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</si>
  <si>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</si>
  <si>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</si>
  <si>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</si>
  <si>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</si>
  <si>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</si>
  <si>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</si>
  <si>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</si>
  <si>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</si>
  <si>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</si>
  <si>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</si>
  <si>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</si>
  <si>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</si>
  <si>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</si>
  <si>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</si>
  <si>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</si>
  <si>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</si>
  <si>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</si>
  <si>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</si>
  <si>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</si>
  <si>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</si>
  <si>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</si>
  <si>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</si>
  <si>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</si>
  <si>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</si>
  <si>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</si>
  <si>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</si>
  <si>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</si>
  <si>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</si>
  <si>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</si>
  <si>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</si>
  <si>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</si>
  <si>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</si>
  <si>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</si>
  <si>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</si>
  <si>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</si>
  <si>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</si>
  <si>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</si>
  <si>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</si>
  <si>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</si>
  <si>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</si>
  <si>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</si>
  <si>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</si>
  <si>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</si>
  <si>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</si>
  <si>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</si>
  <si>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</si>
  <si>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</si>
  <si>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</si>
  <si>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</si>
  <si>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</si>
  <si>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</si>
  <si>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</si>
  <si>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</si>
  <si>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</si>
  <si>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</si>
  <si>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</si>
  <si>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</si>
  <si>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</si>
  <si>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</si>
  <si>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</si>
  <si>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</si>
  <si>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</si>
  <si>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</si>
  <si>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</si>
  <si>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</si>
  <si>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</si>
  <si>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</si>
  <si>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</si>
  <si>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</si>
  <si>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</si>
  <si>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</si>
  <si>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</si>
  <si>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</si>
  <si>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</si>
  <si>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</si>
  <si>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</si>
  <si>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</si>
  <si>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</si>
  <si>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</si>
  <si>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</si>
  <si>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</si>
  <si>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</si>
  <si>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</si>
  <si>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</si>
  <si>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</si>
  <si>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</si>
  <si>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</si>
  <si>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</si>
  <si>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</si>
  <si>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</si>
  <si>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</si>
  <si>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</si>
  <si>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</si>
  <si>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</si>
  <si>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</si>
  <si>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</si>
  <si>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</si>
  <si>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</si>
  <si>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</si>
  <si>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</si>
  <si>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</si>
  <si>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</si>
  <si>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</si>
  <si>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</si>
  <si>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</si>
  <si>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</si>
  <si>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</si>
  <si>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</si>
  <si>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</si>
  <si>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</si>
  <si>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</si>
  <si>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</si>
  <si>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</si>
  <si>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</si>
  <si>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</si>
  <si>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</si>
  <si>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</si>
  <si>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</si>
  <si>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</si>
  <si>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</si>
  <si>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</si>
  <si>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</si>
  <si>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</si>
  <si>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</si>
  <si>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</si>
  <si>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</si>
  <si>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</si>
  <si>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</si>
  <si>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</si>
  <si>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</si>
  <si>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</si>
  <si>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</si>
  <si>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</si>
  <si>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</si>
  <si>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</si>
  <si>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</si>
  <si>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</si>
  <si>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</si>
  <si>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</si>
  <si>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</si>
  <si>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</si>
  <si>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</si>
  <si>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</si>
  <si>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</si>
  <si>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</si>
  <si>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</si>
  <si>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</si>
  <si>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</si>
  <si>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</si>
  <si>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</si>
  <si>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</si>
  <si>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</si>
  <si>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</si>
  <si>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</si>
  <si>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</si>
  <si>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</si>
  <si>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</si>
  <si>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</si>
  <si>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</si>
  <si>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</si>
  <si>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</si>
  <si>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</si>
  <si>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</si>
  <si>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</si>
  <si>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</si>
  <si>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</si>
  <si>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</si>
  <si>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</si>
  <si>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</si>
  <si>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</si>
  <si>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</si>
  <si>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</si>
  <si>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</si>
  <si>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</si>
  <si>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</si>
  <si>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</si>
  <si>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</si>
  <si>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</si>
  <si>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</si>
  <si>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</si>
  <si>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</si>
  <si>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</si>
  <si>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</si>
  <si>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</si>
  <si>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</si>
  <si>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</si>
  <si>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</si>
  <si>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</si>
  <si>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</si>
  <si>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</si>
  <si>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</si>
  <si>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</si>
  <si>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</si>
  <si>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</si>
  <si>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</si>
  <si>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</si>
  <si>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</si>
  <si>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</si>
  <si>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</si>
  <si>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</si>
  <si>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</si>
  <si>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</si>
  <si>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</si>
  <si>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</si>
  <si>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</si>
  <si>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</si>
  <si>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</si>
  <si>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</si>
  <si>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</si>
  <si>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</si>
  <si>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</si>
  <si>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</si>
  <si>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</si>
  <si>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</si>
  <si>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</si>
  <si>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</si>
  <si>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</si>
  <si>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</si>
  <si>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</si>
  <si>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</si>
  <si>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</si>
  <si>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</si>
  <si>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</si>
  <si>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</si>
  <si>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</si>
  <si>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</si>
  <si>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</si>
  <si>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</si>
  <si>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</si>
  <si>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</si>
  <si>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</si>
  <si>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</si>
  <si>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</si>
  <si>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</si>
  <si>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</si>
  <si>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</si>
  <si>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</si>
  <si>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</si>
  <si>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</si>
  <si>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</si>
  <si>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</si>
  <si>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</si>
  <si>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</si>
  <si>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</si>
  <si>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</si>
  <si>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</si>
  <si>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</si>
  <si>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</si>
  <si>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</si>
  <si>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</si>
  <si>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</si>
  <si>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</si>
  <si>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</si>
  <si>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</si>
  <si>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</si>
  <si>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</si>
  <si>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</si>
  <si>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</si>
  <si>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</si>
  <si>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</si>
  <si>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</si>
  <si>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</si>
  <si>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</si>
  <si>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</si>
  <si>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</si>
  <si>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</si>
  <si>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</si>
  <si>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</si>
  <si>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</si>
  <si>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</si>
  <si>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</si>
  <si>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</si>
  <si>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</si>
  <si>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</si>
  <si>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</si>
  <si>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</si>
  <si>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</si>
  <si>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</si>
  <si>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</si>
  <si>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</si>
  <si>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</si>
  <si>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</si>
  <si>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</si>
  <si>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</si>
  <si>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</si>
  <si>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</si>
  <si>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</si>
  <si>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</si>
  <si>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</si>
  <si>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</si>
  <si>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</si>
  <si>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</si>
  <si>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</si>
  <si>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</si>
  <si>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</si>
  <si>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</si>
  <si>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</si>
  <si>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</si>
  <si>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</si>
  <si>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</si>
  <si>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</si>
  <si>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</si>
  <si>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</si>
  <si>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</si>
  <si>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</si>
  <si>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</si>
  <si>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</si>
  <si>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</si>
  <si>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</si>
  <si>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</si>
  <si>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</si>
  <si>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</si>
  <si>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</si>
  <si>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</si>
  <si>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</si>
  <si>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</si>
  <si>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</si>
  <si>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</si>
  <si>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</si>
  <si>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</si>
  <si>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</si>
  <si>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</si>
  <si>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</si>
  <si>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</si>
  <si>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</si>
  <si>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</si>
  <si>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</si>
  <si>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</si>
  <si>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</si>
  <si>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</si>
  <si>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</si>
  <si>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</si>
  <si>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</si>
  <si>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</si>
  <si>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</si>
  <si>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</si>
  <si>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</si>
  <si>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</si>
  <si>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</si>
  <si>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</si>
  <si>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</si>
  <si>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</si>
  <si>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</si>
  <si>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</si>
  <si>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</si>
  <si>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</si>
  <si>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</si>
  <si>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</si>
  <si>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</si>
  <si>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</si>
  <si>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</si>
  <si>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</si>
  <si>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</si>
  <si>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</si>
  <si>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</si>
  <si>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</si>
  <si>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</si>
  <si>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</si>
  <si>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</si>
  <si>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</si>
  <si>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</si>
  <si>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</si>
  <si>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</si>
  <si>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</si>
  <si>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</si>
  <si>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</si>
  <si>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</si>
  <si>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</si>
  <si>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</si>
  <si>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</si>
  <si>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</si>
  <si>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</si>
  <si>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</si>
  <si>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</si>
  <si>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</si>
  <si>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</si>
  <si>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</si>
  <si>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</si>
  <si>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</si>
  <si>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</si>
  <si>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</si>
  <si>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</si>
  <si>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</si>
  <si>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</si>
  <si>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</si>
  <si>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</si>
  <si>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</si>
  <si>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</si>
  <si>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</si>
  <si>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</si>
  <si>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</si>
  <si>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</si>
  <si>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</si>
  <si>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</si>
  <si>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</si>
  <si>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</si>
  <si>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</si>
  <si>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</si>
  <si>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</si>
  <si>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</si>
  <si>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</si>
  <si>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</si>
  <si>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</si>
  <si>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</si>
  <si>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</si>
  <si>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</si>
  <si>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</si>
  <si>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</si>
  <si>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</si>
  <si>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</si>
  <si>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</si>
  <si>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</si>
  <si>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</si>
  <si>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</si>
  <si>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</si>
  <si>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</si>
  <si>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</si>
  <si>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</si>
  <si>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</si>
  <si>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</si>
  <si>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</si>
  <si>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</si>
  <si>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</si>
  <si>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</si>
  <si>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</si>
  <si>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</si>
  <si>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</si>
  <si>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</si>
  <si>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</si>
  <si>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</si>
  <si>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</si>
  <si>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</si>
  <si>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</si>
  <si>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</si>
  <si>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</si>
  <si>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</si>
  <si>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</si>
  <si>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</si>
  <si>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</si>
  <si>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</si>
  <si>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</si>
  <si>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</si>
  <si>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</si>
  <si>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</si>
  <si>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</si>
  <si>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</si>
  <si>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</si>
  <si>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</si>
  <si>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</si>
  <si>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</si>
  <si>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</si>
  <si>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</si>
  <si>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</si>
  <si>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</si>
  <si>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</si>
  <si>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</si>
  <si>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</si>
  <si>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</si>
  <si>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</si>
  <si>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</si>
  <si>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</si>
  <si>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</si>
  <si>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</si>
  <si>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</si>
  <si>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</si>
  <si>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</si>
  <si>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</si>
  <si>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</si>
  <si>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</si>
  <si>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</si>
  <si>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</si>
  <si>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</si>
  <si>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</si>
  <si>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</si>
  <si>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</si>
  <si>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</si>
  <si>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</si>
  <si>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</si>
  <si>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</si>
  <si>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</si>
  <si>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</si>
  <si>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</si>
  <si>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</si>
  <si>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</si>
  <si>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</si>
  <si>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</si>
  <si>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</si>
  <si>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</si>
  <si>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</si>
  <si>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</si>
  <si>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</si>
  <si>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</si>
  <si>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</si>
  <si>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</si>
  <si>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</si>
  <si>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</si>
  <si>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</si>
  <si>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</si>
  <si>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</si>
  <si>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</si>
  <si>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</si>
  <si>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</si>
  <si>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</si>
  <si>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</si>
  <si>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</si>
  <si>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</si>
  <si>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</si>
  <si>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</si>
  <si>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</si>
  <si>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</si>
  <si>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</si>
  <si>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</si>
  <si>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</si>
  <si>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</si>
  <si>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</si>
  <si>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</si>
  <si>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</si>
  <si>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</si>
  <si>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</si>
  <si>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</si>
  <si>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</si>
  <si>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</si>
  <si>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</si>
  <si>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</si>
  <si>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</si>
  <si>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</si>
  <si>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</si>
  <si>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</si>
  <si>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</si>
  <si>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</si>
  <si>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</si>
  <si>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</si>
  <si>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</si>
  <si>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</si>
  <si>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</si>
  <si>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</si>
  <si>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</si>
  <si>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</si>
  <si>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</si>
  <si>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</si>
  <si>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</si>
  <si>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</si>
  <si>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</si>
  <si>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</si>
  <si>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</si>
  <si>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</si>
  <si>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</si>
  <si>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</si>
  <si>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</si>
  <si>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</si>
  <si>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</si>
  <si>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</si>
  <si>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</si>
  <si>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</si>
  <si>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</si>
  <si>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</si>
  <si>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</si>
  <si>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</si>
  <si>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</si>
  <si>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</si>
  <si>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</si>
  <si>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</si>
  <si>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</si>
  <si>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</si>
  <si>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</si>
  <si>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</si>
  <si>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</si>
  <si>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</si>
  <si>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</si>
  <si>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</si>
  <si>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</si>
  <si>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</si>
  <si>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</si>
  <si>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</si>
  <si>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</si>
  <si>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</si>
  <si>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</si>
  <si>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</si>
  <si>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</si>
  <si>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</si>
  <si>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</si>
  <si>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</si>
  <si>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</si>
  <si>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</si>
  <si>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</si>
  <si>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</si>
  <si>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</si>
  <si>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</si>
  <si>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</si>
  <si>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</si>
  <si>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</si>
  <si>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</si>
  <si>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</si>
  <si>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</si>
  <si>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</si>
  <si>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</si>
  <si>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</si>
  <si>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</si>
  <si>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</si>
  <si>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</si>
  <si>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</si>
  <si>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</si>
  <si>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</si>
  <si>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</si>
  <si>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</si>
  <si>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</si>
  <si>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</si>
  <si>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</si>
  <si>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</si>
  <si>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</si>
  <si>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</si>
  <si>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</si>
  <si>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</si>
  <si>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</si>
  <si>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</si>
  <si>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</si>
  <si>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</si>
  <si>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</si>
  <si>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</si>
  <si>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</si>
  <si>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</si>
  <si>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</si>
  <si>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</si>
  <si>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</si>
  <si>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</si>
  <si>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</si>
  <si>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</si>
  <si>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</si>
  <si>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</si>
  <si>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</si>
  <si>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</si>
  <si>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</si>
  <si>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</si>
  <si>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</si>
  <si>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</si>
  <si>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</si>
  <si>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</si>
  <si>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</si>
  <si>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</si>
  <si>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</si>
  <si>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</si>
  <si>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</si>
  <si>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</si>
  <si>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</si>
  <si>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</si>
  <si>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</si>
  <si>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</si>
  <si>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</si>
  <si>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</si>
  <si>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</si>
  <si>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</si>
  <si>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</si>
  <si>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</si>
  <si>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</si>
  <si>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</si>
  <si>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</si>
  <si>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</si>
  <si>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</si>
  <si>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</si>
  <si>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</si>
  <si>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</si>
  <si>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</si>
  <si>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</si>
  <si>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</si>
  <si>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</si>
  <si>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</si>
  <si>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</si>
  <si>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</si>
  <si>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</si>
  <si>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</si>
  <si>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</si>
  <si>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</si>
  <si>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</si>
  <si>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</si>
  <si>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</si>
  <si>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</si>
  <si>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</si>
  <si>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</si>
  <si>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</si>
  <si>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</si>
  <si>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</si>
  <si>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</si>
  <si>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</si>
  <si>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</si>
  <si>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</si>
  <si>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</si>
  <si>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</si>
  <si>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</si>
  <si>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</si>
  <si>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</si>
  <si>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</si>
  <si>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</si>
  <si>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</si>
  <si>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</si>
  <si>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</si>
  <si>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</si>
  <si>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</si>
  <si>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</si>
  <si>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</si>
  <si>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</si>
  <si>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</si>
  <si>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</si>
  <si>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</si>
  <si>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</si>
  <si>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</si>
  <si>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</si>
  <si>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</si>
  <si>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</si>
  <si>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</si>
  <si>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</si>
  <si>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</si>
  <si>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</si>
  <si>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</si>
  <si>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</si>
  <si>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</si>
  <si>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</si>
  <si>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</si>
  <si>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</si>
  <si>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</si>
  <si>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</si>
  <si>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</si>
  <si>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</si>
  <si>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</si>
  <si>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</si>
  <si>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</si>
  <si>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</si>
  <si>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</si>
  <si>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</si>
  <si>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</si>
  <si>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</si>
  <si>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</si>
  <si>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</si>
  <si>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</si>
  <si>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</si>
  <si>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</si>
  <si>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</si>
  <si>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</si>
  <si>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</si>
  <si>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</si>
  <si>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</si>
  <si>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</si>
  <si>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</si>
  <si>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</si>
  <si>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</si>
  <si>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</si>
  <si>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</si>
  <si>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</si>
  <si>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</si>
  <si>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</si>
  <si>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</si>
  <si>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</si>
  <si>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</si>
  <si>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</si>
  <si>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</si>
  <si>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</si>
  <si>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</si>
  <si>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</si>
  <si>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</si>
  <si>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</si>
  <si>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</si>
  <si>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</si>
  <si>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</si>
  <si>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</si>
  <si>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</si>
  <si>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</si>
  <si>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</si>
  <si>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</si>
  <si>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</si>
  <si>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</si>
  <si>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</si>
  <si>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</si>
  <si>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</si>
  <si>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</si>
  <si>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</si>
  <si>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</si>
  <si>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</si>
  <si>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</si>
  <si>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</si>
  <si>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</si>
  <si>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</si>
  <si>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</si>
  <si>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</si>
  <si>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</si>
  <si>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</si>
  <si>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</si>
  <si>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</si>
  <si>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</si>
  <si>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</si>
  <si>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</si>
  <si>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</si>
  <si>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</si>
  <si>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</si>
  <si>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</si>
  <si>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</si>
  <si>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</si>
  <si>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</si>
  <si>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</si>
  <si>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</si>
  <si>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</si>
  <si>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</si>
  <si>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</si>
  <si>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</si>
  <si>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</si>
  <si>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</si>
  <si>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</si>
  <si>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</si>
  <si>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</si>
  <si>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</si>
  <si>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</si>
  <si>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</si>
  <si>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</si>
  <si>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</si>
  <si>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</si>
  <si>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</si>
  <si>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</si>
  <si>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</si>
  <si>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</si>
  <si>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</si>
  <si>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</si>
  <si>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</si>
  <si>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</si>
  <si>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</si>
  <si>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</si>
  <si>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</si>
  <si>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</si>
  <si>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</si>
  <si>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</si>
  <si>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</si>
  <si>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</si>
  <si>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</si>
  <si>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</si>
  <si>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</si>
  <si>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</si>
  <si>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</si>
  <si>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</si>
  <si>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</si>
  <si>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</si>
  <si>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</si>
  <si>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</si>
  <si>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</si>
  <si>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</si>
  <si>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</si>
  <si>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</si>
  <si>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</si>
  <si>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</si>
  <si>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</si>
  <si>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</si>
  <si>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</si>
  <si>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</si>
  <si>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</si>
  <si>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</si>
  <si>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</si>
  <si>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</si>
  <si>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</si>
  <si>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</si>
  <si>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</si>
  <si>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</si>
  <si>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</si>
  <si>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</si>
  <si>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</si>
  <si>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</si>
  <si>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</si>
  <si>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</si>
  <si>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</si>
  <si>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</si>
  <si>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</si>
  <si>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</si>
  <si>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</si>
  <si>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</si>
  <si>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</si>
  <si>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</si>
  <si>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</si>
  <si>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</si>
  <si>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</si>
  <si>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</si>
  <si>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</si>
  <si>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</si>
  <si>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</si>
  <si>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</si>
  <si>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</si>
  <si>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</si>
  <si>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</si>
  <si>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</si>
  <si>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</si>
  <si>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</si>
  <si>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</si>
  <si>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</si>
  <si>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</si>
  <si>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</si>
  <si>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</si>
  <si>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</si>
  <si>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</si>
  <si>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</si>
  <si>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</si>
  <si>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</si>
  <si>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</si>
  <si>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</si>
  <si>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</si>
  <si>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</si>
  <si>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</si>
  <si>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</si>
  <si>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</si>
  <si>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</si>
  <si>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</si>
  <si>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</si>
  <si>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</si>
  <si>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</si>
  <si>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</si>
  <si>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</si>
  <si>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</si>
  <si>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</si>
  <si>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</si>
  <si>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</si>
  <si>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</si>
  <si>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</si>
  <si>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</si>
  <si>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</si>
  <si>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</si>
  <si>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</si>
  <si>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</si>
  <si>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</si>
  <si>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</si>
  <si>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</si>
  <si>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</si>
  <si>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</si>
  <si>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</si>
  <si>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</si>
  <si>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</si>
  <si>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</si>
  <si>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</si>
  <si>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</si>
  <si>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</si>
  <si>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</si>
  <si>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</si>
  <si>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</si>
  <si>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</si>
  <si>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</si>
  <si>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</si>
  <si>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</si>
  <si>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</si>
  <si>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</si>
  <si>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</si>
  <si>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</si>
  <si>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</si>
  <si>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</si>
  <si>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</si>
  <si>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</si>
  <si>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</si>
  <si>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</si>
  <si>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</si>
  <si>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</si>
  <si>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</si>
  <si>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</si>
  <si>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</si>
  <si>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</si>
  <si>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</si>
  <si>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</si>
  <si>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</si>
  <si>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</si>
  <si>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</si>
  <si>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</si>
  <si>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</si>
  <si>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</si>
  <si>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</si>
  <si>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</si>
  <si>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</si>
  <si>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</si>
  <si>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</si>
  <si>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</si>
  <si>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</si>
  <si>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</si>
  <si>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</si>
  <si>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</si>
  <si>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</si>
  <si>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</si>
  <si>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</si>
  <si>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</si>
  <si>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</si>
  <si>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</si>
  <si>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</si>
  <si>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</si>
  <si>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</si>
  <si>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</si>
  <si>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</si>
  <si>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</si>
  <si>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</si>
  <si>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</si>
  <si>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</si>
  <si>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</si>
  <si>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</si>
  <si>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</si>
  <si>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</si>
  <si>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</si>
  <si>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</si>
  <si>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</si>
  <si>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</si>
  <si>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</si>
  <si>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</si>
  <si>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</si>
  <si>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</si>
  <si>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</si>
  <si>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</si>
  <si>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</si>
  <si>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</si>
  <si>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</si>
  <si>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</si>
  <si>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</si>
  <si>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</si>
  <si>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</si>
  <si>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</si>
  <si>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</si>
  <si>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</si>
  <si>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</si>
  <si>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</si>
  <si>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</si>
  <si>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</si>
  <si>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</si>
  <si>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</si>
  <si>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</si>
  <si>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</si>
  <si>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</si>
  <si>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</si>
  <si>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</si>
  <si>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</si>
  <si>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</si>
  <si>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</si>
  <si>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</si>
  <si>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</si>
  <si>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</si>
  <si>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</si>
  <si>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</si>
  <si>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</si>
  <si>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</si>
  <si>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</si>
  <si>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</si>
  <si>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</si>
  <si>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</si>
  <si>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</si>
  <si>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</si>
  <si>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</si>
  <si>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</si>
  <si>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</si>
  <si>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</si>
  <si>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</si>
  <si>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</si>
  <si>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</si>
  <si>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</si>
  <si>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</si>
  <si>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</si>
  <si>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</si>
  <si>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</si>
  <si>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</si>
  <si>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</si>
  <si>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</si>
  <si>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</si>
  <si>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</si>
  <si>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</si>
  <si>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</si>
  <si>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</si>
  <si>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</si>
  <si>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</si>
  <si>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</si>
  <si>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</si>
  <si>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</si>
  <si>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</si>
  <si>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</si>
  <si>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</si>
  <si>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</si>
  <si>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</si>
  <si>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</si>
  <si>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</si>
  <si>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</si>
  <si>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</si>
  <si>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</si>
  <si>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</si>
  <si>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</si>
  <si>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</si>
  <si>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</si>
  <si>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</si>
  <si>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</si>
  <si>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</si>
  <si>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</si>
  <si>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</si>
  <si>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</si>
  <si>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</si>
  <si>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</si>
  <si>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</si>
  <si>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</si>
  <si>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</si>
  <si>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</si>
  <si>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</si>
  <si>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</si>
  <si>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</si>
  <si>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</si>
  <si>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</si>
  <si>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</si>
  <si>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</si>
  <si>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</si>
  <si>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</si>
  <si>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</si>
  <si>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</si>
  <si>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</si>
  <si>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</si>
  <si>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</si>
  <si>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</si>
  <si>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</si>
  <si>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</si>
  <si>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</si>
  <si>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</si>
  <si>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</si>
  <si>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</si>
  <si>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</si>
  <si>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</si>
  <si>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</si>
  <si>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</si>
  <si>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</si>
  <si>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</si>
  <si>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</si>
  <si>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</si>
  <si>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</si>
  <si>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</si>
  <si>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</si>
  <si>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</si>
  <si>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</si>
  <si>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</si>
  <si>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</si>
  <si>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</si>
  <si>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</si>
  <si>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</si>
  <si>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</si>
  <si>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</si>
  <si>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</si>
  <si>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</si>
  <si>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</si>
  <si>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</si>
  <si>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</si>
  <si>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</si>
  <si>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</si>
  <si>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</si>
  <si>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</si>
  <si>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</si>
  <si>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</si>
  <si>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</si>
  <si>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</si>
  <si>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</si>
  <si>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</si>
  <si>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</si>
  <si>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</si>
  <si>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</si>
  <si>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</si>
  <si>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</si>
  <si>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</si>
  <si>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</si>
  <si>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</si>
  <si>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</si>
  <si>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</si>
  <si>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</si>
  <si>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</si>
  <si>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</si>
  <si>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</si>
  <si>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</si>
  <si>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</si>
  <si>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</si>
  <si>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</si>
  <si>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</si>
  <si>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</si>
  <si>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</si>
  <si>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</si>
  <si>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</si>
  <si>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</si>
  <si>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</si>
  <si>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</si>
  <si>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</si>
  <si>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</si>
  <si>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</si>
  <si>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</si>
  <si>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</si>
  <si>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</si>
  <si>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</si>
  <si>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</si>
  <si>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</si>
  <si>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</si>
  <si>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</si>
  <si>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</si>
  <si>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</si>
  <si>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</si>
  <si>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</si>
  <si>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</si>
  <si>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</si>
  <si>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</si>
  <si>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</si>
  <si>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</si>
  <si>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</si>
  <si>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</si>
  <si>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</si>
  <si>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</si>
  <si>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</si>
  <si>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</si>
  <si>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</si>
  <si>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</si>
  <si>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</si>
  <si>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</si>
  <si>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</si>
  <si>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</si>
  <si>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</si>
  <si>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</si>
  <si>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</si>
  <si>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</si>
  <si>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</si>
  <si>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</si>
  <si>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</si>
  <si>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</si>
  <si>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</si>
  <si>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</si>
  <si>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</si>
  <si>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</si>
  <si>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</si>
  <si>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</si>
  <si>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</si>
  <si>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</si>
  <si>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</si>
  <si>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</si>
  <si>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</si>
  <si>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</si>
  <si>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</si>
  <si>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</si>
  <si>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</si>
  <si>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</si>
  <si>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</si>
  <si>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</si>
  <si>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</si>
  <si>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</si>
  <si>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</si>
  <si>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</si>
  <si>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</si>
  <si>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</si>
  <si>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</si>
  <si>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</si>
  <si>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</si>
  <si>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</si>
  <si>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</si>
  <si>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</si>
  <si>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</si>
  <si>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</si>
  <si>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</si>
  <si>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</si>
  <si>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</si>
  <si>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</si>
  <si>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</si>
  <si>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</si>
  <si>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</si>
  <si>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</si>
  <si>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</si>
  <si>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</si>
  <si>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</si>
  <si>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</si>
  <si>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</si>
  <si>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</si>
  <si>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</si>
  <si>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</si>
  <si>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</si>
  <si>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</si>
  <si>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</si>
  <si>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</si>
  <si>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</si>
  <si>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</si>
  <si>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</si>
  <si>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</si>
  <si>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</si>
  <si>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</si>
  <si>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</si>
  <si>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</si>
  <si>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</si>
  <si>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</si>
  <si>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</si>
  <si>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</si>
  <si>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</si>
  <si>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</si>
  <si>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</si>
  <si>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</si>
  <si>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</si>
  <si>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</si>
  <si>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</si>
  <si>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</si>
  <si>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</si>
  <si>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</si>
  <si>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</si>
  <si>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</si>
  <si>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</si>
  <si>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</si>
  <si>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</si>
  <si>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</si>
  <si>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</si>
  <si>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</si>
  <si>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</si>
  <si>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</si>
  <si>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</si>
  <si>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</si>
  <si>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</si>
  <si>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</si>
  <si>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</si>
  <si>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</si>
  <si>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</si>
  <si>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</si>
  <si>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</si>
  <si>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</si>
  <si>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</si>
  <si>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</si>
  <si>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</si>
  <si>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</si>
  <si>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</si>
  <si>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</si>
  <si>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</si>
  <si>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</si>
  <si>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</si>
  <si>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</si>
  <si>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</si>
  <si>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</si>
  <si>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</si>
  <si>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</si>
  <si>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</si>
  <si>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</si>
  <si>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</si>
  <si>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</si>
  <si>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</si>
  <si>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</si>
  <si>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</si>
  <si>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</si>
  <si>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</si>
  <si>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</si>
  <si>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</si>
  <si>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</si>
  <si>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</si>
  <si>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</si>
  <si>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</si>
  <si>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</si>
  <si>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</si>
  <si>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</si>
  <si>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</si>
  <si>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</si>
  <si>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</si>
  <si>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</si>
  <si>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</si>
  <si>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</si>
  <si>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</si>
  <si>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</si>
  <si>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</si>
  <si>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</si>
  <si>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</si>
  <si>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</si>
  <si>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</si>
  <si>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</si>
  <si>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</si>
  <si>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</si>
  <si>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</si>
  <si>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</si>
  <si>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</si>
  <si>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</si>
  <si>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</si>
  <si>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</si>
  <si>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</si>
  <si>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</si>
  <si>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</si>
  <si>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</si>
  <si>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</si>
  <si>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</si>
  <si>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</si>
  <si>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</si>
  <si>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</si>
  <si>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</si>
  <si>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</si>
  <si>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</si>
  <si>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</si>
  <si>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</si>
  <si>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</si>
  <si>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</si>
  <si>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</si>
  <si>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</si>
  <si>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</si>
  <si>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</si>
  <si>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</si>
  <si>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</si>
  <si>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</si>
  <si>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</si>
  <si>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</si>
  <si>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</si>
  <si>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</si>
  <si>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</si>
  <si>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</si>
  <si>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</si>
  <si>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</si>
  <si>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</si>
  <si>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</si>
  <si>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</si>
  <si>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</si>
  <si>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</si>
  <si>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</si>
  <si>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</si>
  <si>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</si>
  <si>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</si>
  <si>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</si>
  <si>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</si>
  <si>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</si>
  <si>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</si>
  <si>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</si>
  <si>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</si>
  <si>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</si>
  <si>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</si>
  <si>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</si>
  <si>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</si>
  <si>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</si>
  <si>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</si>
  <si>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</si>
  <si>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</si>
  <si>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</si>
  <si>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</si>
  <si>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</si>
  <si>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</si>
  <si>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</si>
  <si>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</si>
  <si>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</si>
  <si>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</si>
  <si>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</si>
  <si>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</si>
  <si>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</si>
  <si>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</si>
  <si>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</si>
  <si>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</si>
  <si>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</si>
  <si>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</si>
  <si>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</si>
  <si>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</si>
  <si>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</si>
  <si>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</si>
  <si>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</si>
  <si>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</si>
  <si>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</si>
  <si>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</si>
  <si>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</si>
  <si>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</si>
  <si>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</si>
  <si>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</si>
  <si>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</si>
  <si>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</si>
  <si>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</si>
  <si>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</si>
  <si>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</si>
  <si>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</si>
  <si>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</si>
  <si>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</si>
  <si>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</si>
  <si>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</si>
  <si>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</si>
  <si>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</si>
  <si>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</si>
  <si>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</si>
  <si>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</si>
  <si>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</si>
  <si>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</si>
  <si>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</si>
  <si>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</si>
  <si>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</si>
  <si>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</si>
  <si>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</si>
  <si>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</si>
  <si>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</si>
  <si>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</si>
  <si>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</si>
  <si>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</si>
  <si>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</si>
  <si>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</si>
  <si>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</si>
  <si>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</si>
  <si>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</si>
  <si>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</si>
  <si>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</si>
  <si>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</si>
  <si>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</si>
  <si>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</si>
  <si>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</si>
  <si>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</si>
  <si>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</si>
  <si>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</si>
  <si>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</si>
  <si>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</si>
  <si>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</si>
  <si>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</si>
  <si>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</si>
  <si>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</si>
  <si>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</si>
  <si>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</si>
  <si>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</si>
  <si>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</si>
  <si>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</si>
  <si>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</si>
  <si>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</si>
  <si>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</si>
  <si>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</si>
  <si>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</si>
  <si>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</si>
  <si>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</si>
  <si>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</si>
  <si>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</si>
  <si>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</si>
  <si>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</si>
  <si>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</si>
  <si>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</si>
  <si>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</si>
  <si>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</si>
  <si>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</si>
  <si>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</si>
  <si>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</si>
  <si>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</si>
  <si>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</si>
  <si>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</si>
  <si>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</si>
  <si>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</si>
  <si>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</si>
  <si>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</si>
  <si>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</si>
  <si>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</si>
  <si>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</si>
  <si>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</si>
  <si>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</si>
  <si>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</si>
  <si>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</si>
  <si>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</si>
  <si>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</si>
  <si>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</si>
  <si>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</si>
  <si>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</si>
  <si>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</si>
  <si>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</si>
  <si>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</si>
  <si>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</si>
  <si>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</si>
  <si>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</si>
  <si>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</si>
  <si>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</si>
  <si>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</si>
  <si>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</si>
  <si>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</si>
  <si>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</si>
  <si>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</si>
  <si>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</si>
  <si>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</si>
  <si>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</si>
  <si>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</si>
  <si>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</si>
  <si>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</si>
  <si>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</si>
  <si>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</si>
  <si>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</si>
  <si>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</si>
  <si>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</si>
  <si>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</si>
  <si>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</si>
  <si>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</si>
  <si>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</si>
  <si>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</si>
  <si>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</si>
  <si>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</si>
  <si>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</si>
  <si>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</si>
  <si>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</si>
  <si>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</si>
  <si>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</si>
  <si>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</si>
  <si>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</si>
  <si>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</si>
  <si>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</si>
  <si>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</si>
  <si>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</si>
  <si>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</si>
  <si>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</si>
  <si>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</si>
  <si>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</si>
  <si>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</si>
  <si>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</si>
  <si>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</si>
  <si>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</si>
  <si>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</si>
  <si>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</si>
  <si>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</si>
  <si>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</si>
  <si>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</si>
  <si>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</si>
  <si>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</si>
  <si>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</si>
  <si>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</si>
  <si>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</si>
  <si>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</si>
  <si>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</si>
  <si>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</si>
  <si>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</si>
  <si>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</si>
  <si>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</si>
  <si>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</si>
  <si>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</si>
  <si>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</si>
  <si>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</si>
  <si>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</si>
  <si>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</si>
  <si>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</si>
  <si>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</si>
  <si>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</si>
  <si>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</si>
  <si>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</si>
  <si>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</si>
  <si>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</si>
  <si>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</si>
  <si>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</si>
  <si>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</si>
  <si>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</si>
  <si>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</si>
  <si>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</si>
  <si>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</si>
  <si>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</si>
  <si>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</si>
  <si>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</si>
  <si>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</si>
  <si>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</si>
  <si>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</si>
  <si>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</si>
  <si>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</si>
  <si>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</si>
  <si>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</si>
  <si>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</si>
  <si>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</si>
  <si>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</si>
  <si>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</si>
  <si>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</si>
  <si>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</si>
  <si>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</si>
  <si>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</si>
  <si>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</si>
  <si>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</si>
  <si>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</si>
  <si>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</si>
  <si>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</si>
  <si>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</si>
  <si>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</si>
  <si>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</si>
  <si>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</si>
  <si>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</si>
  <si>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</si>
  <si>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</si>
  <si>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</si>
  <si>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</si>
  <si>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</si>
  <si>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</si>
  <si>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</si>
  <si>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</si>
  <si>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</si>
  <si>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</si>
  <si>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</si>
  <si>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</si>
  <si>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</si>
  <si>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</si>
  <si>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</si>
  <si>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</si>
  <si>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</si>
  <si>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</si>
  <si>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</si>
  <si>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</si>
  <si>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</si>
  <si>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</si>
  <si>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</si>
  <si>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</si>
  <si>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</si>
  <si>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</si>
  <si>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</si>
  <si>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</si>
  <si>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</si>
  <si>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</si>
  <si>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</si>
  <si>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</si>
  <si>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</si>
  <si>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</si>
  <si>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</si>
  <si>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</si>
  <si>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</si>
  <si>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</si>
  <si>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</si>
  <si>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</si>
  <si>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</si>
  <si>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</si>
  <si>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</si>
  <si>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</si>
  <si>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</si>
  <si>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</si>
  <si>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</si>
  <si>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</si>
  <si>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</si>
  <si>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</si>
  <si>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</si>
  <si>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</si>
  <si>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</si>
  <si>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</si>
  <si>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</si>
  <si>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</si>
  <si>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</si>
  <si>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</si>
  <si>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</si>
  <si>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</si>
  <si>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</si>
  <si>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</si>
  <si>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</si>
  <si>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</si>
  <si>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</si>
  <si>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</si>
  <si>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</si>
  <si>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</si>
  <si>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</si>
  <si>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</si>
  <si>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</si>
  <si>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</si>
  <si>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</si>
  <si>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</si>
  <si>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</si>
  <si>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</si>
  <si>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</si>
  <si>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</si>
  <si>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</si>
  <si>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</si>
  <si>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</si>
  <si>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</si>
  <si>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</si>
  <si>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</si>
  <si>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</si>
  <si>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</si>
  <si>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</si>
  <si>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</si>
  <si>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</si>
  <si>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</si>
  <si>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</si>
  <si>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</si>
  <si>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</si>
  <si>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</si>
  <si>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</si>
  <si>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</si>
  <si>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</si>
  <si>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</si>
  <si>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</si>
  <si>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</si>
  <si>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</si>
  <si>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</si>
  <si>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</si>
  <si>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</si>
  <si>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</si>
  <si>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</si>
  <si>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</si>
  <si>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</si>
  <si>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</si>
  <si>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</si>
  <si>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</si>
  <si>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</si>
  <si>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</si>
  <si>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</si>
  <si>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</si>
  <si>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</si>
  <si>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</si>
  <si>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</si>
  <si>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</si>
  <si>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</si>
  <si>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</si>
  <si>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</si>
  <si>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</si>
  <si>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</si>
  <si>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</si>
  <si>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</si>
  <si>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</si>
  <si>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</si>
  <si>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</si>
  <si>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</si>
  <si>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</si>
  <si>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</si>
  <si>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</si>
  <si>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</si>
  <si>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</si>
  <si>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</si>
  <si>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</si>
  <si>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</si>
  <si>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</si>
  <si>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</si>
  <si>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</si>
  <si>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</si>
  <si>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</si>
  <si>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</si>
  <si>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</si>
  <si>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</si>
  <si>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</si>
  <si>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</si>
  <si>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</si>
  <si>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</si>
  <si>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</si>
  <si>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</si>
  <si>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</si>
  <si>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</si>
  <si>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</si>
  <si>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</si>
  <si>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</si>
  <si>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</si>
  <si>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</si>
  <si>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</si>
  <si>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</si>
  <si>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</si>
  <si>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</si>
  <si>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</si>
  <si>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</si>
  <si>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</si>
  <si>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</si>
  <si>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</si>
  <si>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</si>
  <si>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</si>
  <si>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</si>
  <si>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</si>
  <si>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</si>
  <si>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</si>
  <si>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</si>
  <si>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</si>
  <si>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</si>
  <si>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</si>
  <si>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</si>
  <si>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</si>
  <si>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</si>
  <si>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</si>
  <si>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</si>
  <si>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</si>
  <si>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</si>
  <si>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</si>
  <si>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</si>
  <si>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</si>
  <si>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</si>
  <si>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</si>
  <si>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</si>
  <si>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</si>
  <si>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</si>
  <si>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</si>
  <si>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</si>
  <si>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</si>
  <si>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</si>
  <si>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</si>
  <si>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</si>
  <si>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</si>
  <si>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</si>
  <si>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</si>
  <si>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</si>
  <si>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</si>
  <si>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</si>
  <si>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</si>
  <si>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</si>
  <si>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</si>
  <si>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</si>
  <si>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</si>
  <si>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</si>
  <si>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</si>
  <si>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</si>
  <si>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</si>
  <si>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</si>
  <si>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</si>
  <si>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</si>
  <si>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</si>
  <si>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</si>
  <si>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</si>
  <si>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</si>
  <si>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</si>
  <si>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</si>
  <si>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</si>
  <si>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</si>
  <si>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</si>
  <si>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</si>
  <si>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</si>
  <si>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</si>
  <si>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</si>
  <si>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</si>
  <si>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</si>
  <si>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</si>
  <si>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</si>
  <si>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</si>
  <si>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</si>
  <si>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</si>
  <si>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</si>
  <si>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</si>
  <si>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</si>
  <si>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</si>
  <si>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</si>
  <si>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</si>
  <si>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</si>
  <si>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</si>
  <si>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</si>
  <si>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</si>
  <si>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</si>
  <si>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</si>
  <si>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</si>
  <si>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</si>
  <si>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</si>
  <si>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</si>
  <si>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</si>
  <si>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</si>
  <si>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</si>
  <si>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</si>
  <si>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</si>
  <si>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</si>
  <si>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</si>
  <si>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</si>
  <si>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</si>
  <si>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</si>
  <si>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</si>
  <si>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</si>
  <si>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</si>
  <si>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</si>
  <si>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</si>
  <si>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</si>
  <si>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</si>
  <si>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</si>
  <si>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</si>
  <si>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</si>
  <si>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</si>
  <si>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</si>
  <si>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</si>
  <si>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</si>
  <si>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</si>
  <si>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</si>
  <si>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</si>
  <si>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</si>
  <si>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</si>
  <si>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</si>
  <si>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</si>
  <si>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</si>
  <si>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</si>
  <si>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</si>
  <si>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</si>
  <si>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</si>
  <si>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</si>
  <si>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</si>
  <si>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</si>
  <si>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</si>
  <si>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</si>
  <si>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</si>
  <si>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</si>
  <si>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</si>
  <si>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</si>
  <si>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</si>
  <si>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</si>
  <si>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</si>
  <si>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</si>
  <si>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</si>
  <si>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</si>
  <si>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</si>
  <si>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</si>
  <si>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</si>
  <si>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</si>
  <si>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</si>
  <si>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</si>
  <si>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</si>
  <si>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</si>
  <si>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</si>
  <si>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</si>
  <si>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</si>
  <si>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</si>
  <si>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</si>
  <si>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</si>
  <si>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</si>
  <si>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</si>
  <si>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</si>
  <si>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</si>
  <si>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</si>
  <si>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</si>
  <si>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</si>
  <si>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</si>
  <si>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</si>
  <si>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</si>
  <si>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</si>
  <si>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</si>
  <si>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</si>
  <si>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</si>
  <si>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</si>
  <si>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</si>
  <si>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</si>
  <si>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</si>
  <si>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</si>
  <si>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</si>
  <si>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</si>
  <si>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</si>
  <si>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</si>
  <si>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</si>
  <si>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</si>
  <si>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</si>
  <si>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</si>
  <si>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</si>
  <si>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</si>
  <si>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</si>
  <si>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</si>
  <si>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</si>
  <si>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</si>
  <si>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</si>
  <si>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</si>
  <si>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</si>
  <si>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</si>
  <si>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</si>
  <si>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</si>
  <si>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</si>
  <si>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</si>
  <si>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</si>
  <si>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</si>
  <si>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</si>
  <si>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</si>
  <si>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</si>
  <si>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</si>
  <si>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</si>
  <si>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</si>
  <si>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</si>
  <si>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</si>
  <si>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</si>
  <si>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</si>
  <si>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</si>
  <si>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</si>
  <si>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</si>
  <si>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</si>
  <si>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</si>
  <si>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</si>
  <si>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</si>
  <si>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</si>
  <si>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</si>
  <si>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</si>
  <si>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</si>
  <si>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</si>
  <si>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</si>
  <si>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</si>
  <si>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</si>
  <si>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</si>
  <si>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</si>
  <si>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</si>
  <si>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</si>
  <si>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</si>
  <si>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</si>
  <si>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</si>
  <si>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</si>
  <si>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</si>
  <si>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</si>
  <si>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</si>
  <si>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</si>
  <si>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</si>
  <si>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</si>
  <si>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</si>
  <si>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</si>
  <si>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</si>
  <si>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</si>
  <si>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</si>
  <si>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</si>
  <si>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</si>
  <si>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</si>
  <si>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</si>
  <si>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</si>
  <si>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</si>
  <si>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</si>
  <si>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</si>
  <si>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</si>
  <si>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</si>
  <si>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</si>
  <si>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</si>
  <si>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</si>
  <si>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</si>
  <si>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</si>
  <si>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</si>
  <si>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</si>
  <si>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</si>
  <si>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</si>
  <si>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</si>
  <si>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</si>
  <si>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</si>
  <si>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</si>
  <si>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</si>
  <si>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</si>
  <si>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</si>
  <si>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</si>
  <si>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</si>
  <si>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</si>
  <si>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</si>
  <si>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</si>
  <si>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</si>
  <si>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</si>
  <si>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</si>
  <si>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</si>
  <si>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</si>
  <si>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</si>
  <si>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</si>
  <si>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</si>
  <si>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</si>
  <si>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</si>
  <si>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</si>
  <si>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</si>
  <si>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</si>
  <si>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</si>
  <si>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</si>
  <si>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</si>
  <si>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</si>
  <si>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</si>
  <si>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</si>
  <si>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</si>
  <si>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</si>
  <si>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</si>
  <si>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</si>
  <si>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</si>
  <si>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</si>
  <si>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</si>
  <si>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</si>
  <si>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</si>
  <si>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</si>
  <si>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</si>
  <si>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</si>
  <si>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</si>
  <si>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</si>
  <si>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</si>
  <si>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</si>
  <si>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</si>
  <si>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</si>
  <si>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</si>
  <si>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</si>
  <si>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</si>
  <si>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</si>
  <si>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</si>
  <si>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</si>
  <si>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</si>
  <si>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</si>
  <si>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</si>
  <si>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</si>
  <si>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</si>
  <si>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</si>
  <si>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</si>
  <si>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</si>
  <si>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</si>
  <si>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</si>
  <si>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</si>
  <si>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</si>
  <si>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</si>
  <si>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</si>
  <si>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</si>
  <si>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</si>
  <si>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</si>
  <si>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</si>
  <si>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</si>
  <si>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</si>
  <si>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</si>
  <si>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</si>
  <si>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</si>
  <si>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</si>
  <si>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</si>
  <si>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</si>
  <si>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</si>
  <si>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</si>
  <si>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</si>
  <si>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</si>
  <si>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</si>
  <si>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</si>
  <si>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</si>
  <si>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</si>
  <si>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</si>
  <si>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</si>
  <si>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</si>
  <si>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</si>
  <si>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</si>
  <si>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</si>
  <si>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</si>
  <si>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</si>
  <si>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</si>
  <si>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</si>
  <si>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</si>
  <si>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</si>
  <si>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</si>
  <si>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</si>
  <si>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</si>
  <si>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</si>
  <si>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</si>
  <si>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</si>
  <si>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</si>
  <si>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</si>
  <si>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</si>
  <si>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</si>
  <si>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</si>
  <si>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</si>
  <si>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</si>
  <si>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</si>
  <si>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</si>
  <si>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</si>
  <si>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</si>
  <si>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</si>
  <si>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</si>
  <si>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</si>
  <si>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</si>
  <si>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</si>
  <si>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</si>
  <si>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</si>
  <si>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</si>
  <si>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</si>
  <si>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</si>
  <si>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</si>
  <si>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</si>
  <si>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</si>
  <si>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</si>
  <si>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</si>
  <si>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</si>
  <si>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</si>
  <si>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</si>
  <si>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</si>
  <si>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</si>
  <si>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</si>
  <si>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</si>
  <si>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</si>
  <si>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</si>
  <si>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</si>
  <si>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</si>
  <si>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</si>
  <si>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</si>
  <si>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</si>
  <si>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</si>
  <si>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</si>
  <si>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</si>
  <si>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</si>
  <si>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</si>
  <si>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</si>
  <si>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</si>
  <si>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</si>
  <si>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</si>
  <si>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</si>
  <si>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</si>
  <si>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</si>
  <si>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</si>
  <si>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</si>
  <si>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</si>
  <si>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</si>
  <si>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</si>
  <si>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</si>
  <si>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</si>
  <si>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</si>
  <si>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</si>
  <si>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</si>
  <si>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</si>
  <si>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</si>
  <si>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</si>
  <si>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</si>
  <si>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</si>
  <si>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</si>
  <si>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</si>
  <si>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</si>
  <si>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</si>
  <si>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</si>
  <si>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</si>
  <si>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</si>
  <si>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</si>
  <si>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</si>
  <si>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</si>
  <si>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</si>
  <si>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</si>
  <si>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</si>
  <si>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</si>
  <si>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</si>
  <si>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</si>
  <si>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</si>
  <si>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</si>
  <si>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</si>
  <si>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</si>
  <si>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</si>
  <si>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</si>
  <si>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</si>
  <si>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</si>
  <si>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</si>
  <si>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</si>
  <si>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</si>
  <si>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</si>
  <si>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</si>
  <si>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</si>
  <si>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</si>
  <si>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</si>
  <si>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</si>
  <si>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</si>
  <si>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</si>
  <si>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</si>
  <si>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</si>
  <si>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</si>
  <si>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</si>
  <si>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</si>
  <si>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</si>
  <si>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</si>
  <si>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</si>
  <si>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</si>
  <si>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</si>
  <si>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</si>
  <si>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</si>
  <si>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</si>
  <si>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</si>
  <si>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</si>
  <si>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</si>
  <si>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</si>
  <si>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</si>
  <si>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</si>
  <si>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</si>
  <si>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</si>
  <si>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</si>
  <si>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</si>
  <si>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</si>
  <si>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</si>
  <si>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</si>
  <si>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</si>
  <si>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</si>
  <si>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</si>
  <si>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</si>
  <si>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</si>
  <si>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</si>
  <si>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</si>
  <si>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</si>
  <si>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</si>
  <si>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</si>
  <si>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</si>
  <si>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</si>
  <si>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</si>
  <si>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</si>
  <si>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</si>
  <si>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</si>
  <si>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</si>
  <si>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</si>
  <si>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</si>
  <si>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</si>
  <si>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</si>
  <si>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</si>
  <si>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</si>
  <si>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</si>
  <si>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</si>
  <si>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</si>
  <si>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</si>
  <si>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</si>
  <si>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</si>
  <si>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</si>
  <si>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</si>
  <si>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</si>
  <si>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</si>
  <si>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</si>
  <si>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</si>
  <si>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</si>
  <si>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</si>
  <si>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</si>
  <si>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</si>
  <si>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</si>
  <si>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</si>
  <si>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</si>
  <si>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</si>
  <si>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</si>
  <si>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</si>
  <si>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</si>
  <si>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</si>
  <si>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</si>
  <si>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</si>
  <si>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</si>
  <si>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</si>
  <si>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</si>
  <si>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</si>
  <si>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</si>
  <si>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</si>
  <si>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</si>
  <si>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</si>
  <si>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</si>
  <si>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</si>
  <si>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</si>
  <si>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</si>
  <si>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</si>
  <si>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</si>
  <si>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</si>
  <si>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</si>
  <si>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</si>
  <si>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</si>
  <si>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</si>
  <si>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</si>
  <si>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</si>
  <si>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</si>
  <si>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</si>
  <si>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</si>
  <si>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</si>
  <si>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</si>
  <si>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</si>
  <si>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</si>
  <si>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</si>
  <si>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</si>
  <si>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</si>
  <si>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</si>
  <si>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</si>
  <si>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</si>
  <si>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</si>
  <si>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</si>
  <si>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</si>
  <si>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</si>
  <si>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</si>
  <si>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</si>
  <si>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</si>
  <si>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</si>
  <si>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</si>
  <si>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</si>
  <si>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</si>
  <si>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</si>
  <si>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</si>
  <si>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</si>
  <si>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</si>
  <si>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</si>
  <si>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</si>
  <si>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</si>
  <si>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</si>
  <si>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</si>
  <si>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</si>
  <si>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</si>
  <si>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</si>
  <si>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</si>
  <si>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</si>
  <si>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</si>
  <si>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</si>
  <si>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</si>
  <si>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</si>
  <si>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</si>
  <si>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</si>
  <si>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</si>
  <si>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</si>
  <si>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</si>
  <si>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</si>
  <si>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</si>
  <si>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</si>
  <si>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</si>
  <si>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</si>
  <si>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</si>
  <si>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</si>
  <si>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</si>
  <si>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</si>
  <si>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</si>
  <si>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</si>
  <si>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</si>
  <si>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</si>
  <si>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</si>
  <si>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</si>
  <si>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</si>
  <si>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</si>
  <si>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</si>
  <si>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</si>
  <si>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</si>
  <si>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</si>
  <si>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</si>
  <si>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</si>
  <si>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</si>
  <si>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</si>
  <si>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</si>
  <si>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</si>
  <si>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</si>
  <si>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</si>
  <si>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</si>
  <si>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</si>
  <si>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</si>
  <si>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</si>
  <si>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</si>
  <si>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</si>
  <si>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</si>
  <si>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</si>
  <si>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</si>
  <si>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</si>
  <si>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</si>
  <si>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</si>
  <si>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</si>
  <si>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</si>
  <si>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</si>
  <si>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</si>
  <si>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</si>
  <si>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</si>
  <si>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</si>
  <si>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</si>
  <si>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</si>
  <si>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</si>
  <si>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</si>
  <si>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</si>
  <si>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</si>
  <si>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</si>
  <si>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</si>
  <si>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</si>
  <si>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</si>
  <si>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</si>
  <si>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</si>
  <si>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</si>
  <si>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</si>
  <si>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</si>
  <si>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</si>
  <si>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</si>
  <si>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</si>
  <si>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</si>
  <si>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</si>
  <si>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</si>
  <si>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</si>
  <si>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</si>
  <si>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</si>
  <si>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</si>
  <si>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</si>
  <si>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</si>
  <si>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</si>
  <si>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</si>
  <si>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</si>
  <si>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</si>
  <si>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</si>
  <si>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</si>
  <si>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</si>
  <si>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</si>
  <si>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</si>
  <si>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</si>
  <si>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</si>
  <si>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</si>
  <si>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</si>
  <si>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</si>
  <si>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</si>
  <si>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</si>
  <si>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</si>
  <si>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</si>
  <si>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</si>
  <si>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</si>
  <si>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</si>
  <si>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</si>
  <si>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</si>
  <si>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</si>
  <si>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</si>
  <si>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</si>
  <si>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</si>
  <si>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</si>
  <si>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</si>
  <si>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</si>
  <si>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</si>
  <si>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</si>
  <si>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</si>
  <si>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</si>
  <si>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</si>
  <si>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</si>
  <si>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</si>
  <si>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</si>
  <si>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</si>
  <si>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</si>
  <si>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</si>
  <si>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</si>
  <si>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</si>
  <si>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</si>
  <si>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</si>
  <si>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</si>
  <si>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</si>
  <si>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</si>
  <si>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</si>
  <si>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</si>
  <si>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</si>
  <si>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</si>
  <si>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</si>
  <si>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</si>
  <si>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</si>
  <si>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</si>
  <si>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</si>
  <si>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</si>
  <si>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</si>
  <si>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</si>
  <si>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</si>
  <si>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</si>
  <si>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</si>
  <si>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</si>
  <si>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</si>
  <si>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</si>
  <si>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</si>
  <si>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</si>
  <si>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</si>
  <si>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</si>
  <si>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</si>
  <si>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</si>
  <si>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</si>
  <si>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</si>
  <si>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</si>
  <si>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</si>
  <si>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</si>
  <si>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</si>
  <si>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</si>
  <si>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</si>
  <si>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</si>
  <si>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</si>
  <si>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</si>
  <si>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</si>
  <si>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</si>
  <si>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</si>
  <si>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</si>
  <si>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</si>
  <si>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</si>
  <si>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</si>
  <si>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</si>
  <si>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</si>
  <si>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</si>
  <si>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</si>
  <si>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</si>
  <si>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</si>
  <si>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</si>
  <si>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</si>
  <si>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</si>
  <si>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</si>
  <si>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</si>
  <si>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</si>
  <si>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</si>
  <si>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</si>
  <si>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</si>
  <si>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</si>
  <si>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</si>
  <si>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</si>
  <si>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</si>
  <si>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</si>
  <si>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</si>
  <si>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</si>
  <si>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</si>
  <si>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</si>
  <si>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</si>
  <si>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</si>
  <si>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</si>
  <si>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</si>
  <si>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</si>
  <si>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</si>
  <si>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</si>
  <si>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</si>
  <si>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</si>
  <si>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</si>
  <si>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</si>
  <si>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</si>
  <si>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</si>
  <si>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</si>
  <si>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</si>
  <si>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</si>
  <si>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</si>
  <si>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</si>
  <si>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</si>
  <si>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</si>
  <si>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</si>
  <si>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</si>
  <si>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</si>
  <si>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</si>
  <si>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</si>
  <si>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</si>
  <si>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</si>
  <si>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</si>
  <si>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</si>
  <si>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</si>
  <si>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</si>
  <si>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</si>
  <si>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</si>
  <si>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</si>
  <si>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</si>
  <si>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</si>
  <si>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</si>
  <si>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</si>
  <si>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</si>
  <si>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</si>
  <si>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</si>
  <si>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</si>
  <si>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</si>
  <si>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</si>
  <si>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</si>
  <si>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</si>
  <si>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</si>
  <si>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</si>
  <si>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</si>
  <si>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</si>
  <si>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</si>
  <si>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</si>
  <si>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</si>
  <si>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</si>
  <si>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</si>
  <si>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</si>
  <si>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</si>
  <si>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</si>
  <si>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</si>
  <si>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</si>
  <si>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</si>
  <si>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</si>
  <si>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</si>
  <si>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</si>
  <si>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</si>
  <si>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</si>
  <si>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</si>
  <si>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</si>
  <si>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</si>
  <si>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</si>
  <si>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</si>
  <si>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</si>
  <si>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</si>
  <si>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</si>
  <si>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</si>
  <si>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</si>
  <si>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</si>
  <si>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</si>
  <si>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</si>
  <si>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</si>
  <si>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</si>
  <si>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</si>
  <si>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</si>
  <si>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</si>
  <si>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</si>
  <si>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</si>
  <si>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</si>
  <si>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</si>
  <si>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</si>
  <si>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</si>
  <si>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</si>
  <si>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</si>
  <si>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</si>
  <si>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</si>
  <si>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</si>
  <si>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</si>
  <si>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</si>
  <si>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</si>
  <si>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</si>
  <si>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</si>
  <si>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</si>
  <si>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</si>
  <si>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</si>
  <si>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</si>
  <si>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</si>
  <si>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</si>
  <si>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</si>
  <si>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</si>
  <si>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</si>
  <si>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</si>
  <si>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</si>
  <si>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</si>
  <si>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</si>
  <si>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</si>
  <si>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</si>
  <si>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</si>
  <si>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</si>
  <si>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</si>
  <si>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</si>
  <si>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</si>
  <si>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</si>
  <si>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</si>
  <si>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</si>
  <si>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</si>
  <si>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</si>
  <si>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</si>
  <si>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</si>
  <si>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</si>
  <si>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</si>
  <si>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</si>
  <si>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</si>
  <si>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</si>
  <si>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</si>
  <si>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</si>
  <si>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</si>
  <si>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</si>
  <si>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</si>
  <si>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</si>
  <si>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</si>
  <si>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</si>
  <si>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</si>
  <si>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</si>
  <si>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</si>
  <si>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</si>
  <si>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</si>
  <si>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</si>
  <si>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</si>
  <si>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</si>
  <si>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</si>
  <si>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</si>
  <si>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</si>
  <si>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</si>
  <si>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</si>
  <si>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</si>
  <si>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</si>
  <si>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</si>
  <si>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</si>
  <si>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</si>
  <si>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</si>
  <si>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</si>
  <si>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</si>
  <si>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</si>
  <si>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</si>
  <si>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</si>
  <si>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</si>
  <si>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</si>
  <si>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</si>
  <si>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</si>
  <si>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</si>
  <si>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</si>
  <si>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</si>
  <si>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</si>
  <si>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</si>
  <si>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</si>
  <si>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</si>
  <si>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</si>
  <si>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</si>
  <si>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</si>
  <si>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</si>
  <si>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</si>
  <si>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</si>
  <si>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</si>
  <si>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</si>
  <si>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</si>
  <si>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</si>
  <si>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</si>
  <si>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</si>
  <si>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</si>
  <si>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</si>
  <si>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</si>
  <si>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</si>
  <si>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</si>
  <si>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</si>
  <si>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</si>
  <si>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</si>
  <si>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</si>
  <si>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</si>
  <si>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</si>
  <si>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</si>
  <si>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</si>
  <si>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</si>
  <si>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</si>
  <si>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</si>
  <si>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</si>
  <si>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</si>
  <si>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</si>
  <si>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</si>
  <si>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</si>
  <si>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</si>
  <si>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</si>
  <si>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</si>
  <si>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</si>
  <si>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</si>
  <si>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</si>
  <si>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</si>
  <si>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</si>
  <si>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</si>
  <si>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</si>
  <si>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</si>
  <si>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</si>
  <si>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</si>
  <si>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</si>
  <si>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</si>
  <si>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</si>
  <si>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</si>
  <si>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</si>
  <si>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</si>
  <si>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</si>
  <si>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</si>
  <si>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</si>
  <si>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</si>
  <si>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</si>
  <si>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</si>
  <si>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</si>
  <si>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</si>
  <si>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</si>
  <si>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</si>
  <si>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</si>
  <si>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</si>
  <si>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</si>
  <si>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</si>
  <si>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</si>
  <si>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</si>
  <si>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</si>
  <si>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</si>
  <si>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</si>
  <si>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</si>
  <si>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</si>
  <si>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</si>
  <si>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</si>
  <si>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</si>
  <si>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</si>
  <si>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</si>
  <si>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</si>
  <si>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</si>
  <si>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</si>
  <si>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</si>
  <si>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</si>
  <si>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</si>
  <si>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</si>
  <si>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</si>
  <si>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</si>
  <si>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</si>
  <si>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</si>
  <si>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</si>
  <si>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</si>
  <si>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</si>
  <si>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</si>
  <si>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</si>
  <si>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</si>
  <si>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</si>
  <si>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</si>
  <si>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</si>
  <si>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</si>
  <si>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</si>
  <si>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</si>
  <si>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</si>
  <si>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</si>
  <si>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</si>
  <si>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</si>
  <si>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</si>
  <si>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</si>
  <si>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</si>
  <si>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</si>
  <si>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</si>
  <si>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</si>
  <si>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</si>
  <si>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</si>
  <si>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</si>
  <si>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</si>
  <si>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</si>
  <si>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</si>
  <si>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</si>
  <si>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</si>
  <si>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</si>
  <si>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</si>
  <si>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</si>
  <si>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</si>
  <si>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</si>
  <si>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</si>
  <si>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</si>
  <si>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</si>
  <si>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</si>
  <si>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</si>
  <si>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</si>
  <si>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</si>
  <si>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</si>
  <si>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</si>
  <si>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</si>
  <si>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</si>
  <si>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</si>
  <si>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</si>
  <si>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</si>
  <si>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</si>
  <si>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</si>
  <si>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</si>
  <si>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</si>
  <si>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</si>
  <si>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</si>
  <si>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</si>
  <si>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</si>
  <si>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</si>
  <si>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</si>
  <si>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</si>
  <si>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</si>
  <si>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</si>
  <si>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</si>
  <si>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</si>
  <si>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</si>
  <si>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</si>
  <si>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</si>
  <si>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</si>
  <si>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</si>
  <si>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</si>
  <si>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</si>
  <si>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</si>
  <si>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</si>
  <si>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</si>
  <si>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</si>
  <si>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</si>
  <si>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</si>
  <si>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</si>
  <si>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</si>
  <si>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</si>
  <si>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</si>
  <si>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</si>
  <si>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</si>
  <si>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</si>
  <si>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</si>
  <si>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</si>
  <si>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</si>
  <si>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</si>
  <si>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</si>
  <si>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</si>
  <si>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</si>
  <si>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</si>
  <si>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</si>
  <si>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</si>
  <si>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</si>
  <si>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</si>
  <si>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</si>
  <si>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</si>
  <si>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</si>
  <si>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</si>
  <si>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</si>
  <si>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</si>
  <si>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</si>
  <si>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</si>
  <si>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</si>
  <si>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</si>
  <si>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</si>
  <si>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</si>
  <si>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</si>
  <si>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</si>
  <si>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</si>
  <si>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</si>
  <si>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</si>
  <si>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</si>
  <si>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</si>
  <si>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</si>
  <si>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</si>
  <si>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</si>
  <si>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</si>
  <si>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</si>
  <si>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</si>
  <si>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</si>
  <si>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</si>
  <si>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</si>
  <si>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</si>
  <si>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</si>
  <si>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</si>
  <si>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</si>
  <si>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</si>
  <si>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</si>
  <si>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</si>
  <si>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</si>
  <si>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</si>
  <si>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</si>
  <si>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</si>
  <si>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</si>
  <si>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</si>
  <si>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</si>
  <si>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</si>
  <si>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</si>
  <si>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</si>
  <si>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</si>
  <si>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</si>
  <si>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</si>
  <si>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</si>
  <si>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</si>
  <si>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</si>
  <si>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</si>
  <si>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</si>
  <si>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</si>
  <si>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</si>
  <si>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</si>
  <si>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</si>
  <si>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</si>
  <si>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</si>
  <si>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</si>
  <si>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</si>
  <si>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</si>
  <si>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</si>
  <si>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</si>
  <si>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</si>
  <si>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</si>
  <si>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</si>
  <si>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</si>
  <si>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</si>
  <si>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</si>
  <si>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</si>
  <si>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</si>
  <si>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</si>
  <si>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</si>
  <si>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</si>
  <si>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</si>
  <si>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</si>
  <si>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</si>
  <si>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</si>
  <si>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</si>
  <si>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</si>
  <si>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</si>
  <si>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</si>
  <si>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</si>
  <si>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</si>
  <si>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</si>
  <si>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</si>
  <si>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</si>
  <si>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</si>
  <si>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</si>
  <si>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</si>
  <si>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</si>
  <si>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</si>
  <si>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</si>
  <si>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</si>
  <si>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</si>
  <si>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</si>
  <si>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</si>
  <si>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</si>
  <si>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</si>
  <si>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</si>
  <si>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</si>
  <si>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</si>
  <si>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</si>
  <si>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</si>
  <si>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</si>
  <si>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</si>
  <si>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</si>
  <si>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</si>
  <si>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</si>
  <si>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</si>
  <si>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</si>
  <si>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</si>
  <si>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</si>
  <si>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</si>
  <si>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</si>
  <si>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</si>
  <si>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</si>
  <si>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</si>
  <si>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</si>
  <si>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</si>
  <si>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</si>
  <si>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</si>
  <si>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</si>
  <si>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</si>
  <si>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</si>
  <si>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</si>
  <si>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</si>
  <si>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</si>
  <si>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</si>
  <si>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</si>
  <si>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</si>
  <si>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</si>
  <si>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</si>
  <si>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</si>
  <si>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</si>
  <si>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</si>
  <si>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</si>
  <si>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</si>
  <si>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</si>
  <si>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</si>
  <si>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</si>
  <si>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</si>
  <si>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</si>
  <si>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</si>
  <si>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</si>
  <si>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</si>
  <si>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</si>
  <si>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</si>
  <si>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</si>
  <si>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</si>
  <si>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</si>
  <si>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</si>
  <si>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</si>
  <si>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</si>
  <si>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</si>
  <si>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</si>
  <si>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</si>
  <si>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</si>
  <si>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</si>
  <si>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</si>
  <si>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</si>
  <si>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</si>
  <si>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</si>
  <si>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</si>
  <si>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</si>
  <si>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</si>
  <si>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</si>
  <si>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</si>
  <si>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</si>
  <si>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</si>
  <si>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</si>
  <si>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</si>
  <si>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</si>
  <si>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</si>
  <si>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</si>
  <si>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</si>
  <si>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</si>
  <si>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</si>
  <si>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</si>
  <si>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</si>
  <si>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</si>
  <si>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</si>
  <si>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</si>
  <si>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</si>
  <si>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</si>
  <si>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</si>
  <si>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</si>
  <si>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</si>
  <si>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</si>
  <si>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</si>
  <si>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</si>
  <si>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</si>
  <si>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</si>
  <si>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</si>
  <si>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</si>
  <si>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</si>
  <si>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</si>
  <si>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</si>
  <si>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</si>
  <si>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</si>
  <si>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</si>
  <si>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</si>
  <si>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</si>
  <si>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</si>
  <si>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</si>
  <si>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</si>
  <si>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</si>
  <si>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</si>
  <si>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</si>
  <si>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</si>
  <si>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</si>
  <si>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</si>
  <si>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</si>
  <si>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</si>
  <si>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</si>
  <si>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</si>
  <si>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</si>
  <si>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</si>
  <si>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</si>
  <si>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</si>
  <si>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</si>
  <si>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</si>
  <si>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</si>
  <si>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</si>
  <si>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</si>
  <si>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</si>
  <si>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</si>
  <si>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</si>
  <si>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</si>
  <si>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</si>
  <si>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</si>
  <si>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</si>
  <si>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</si>
  <si>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</si>
  <si>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</si>
  <si>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</si>
  <si>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</si>
  <si>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</si>
  <si>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</si>
  <si>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</si>
  <si>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</si>
  <si>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</si>
  <si>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</si>
  <si>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</si>
  <si>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</si>
  <si>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</si>
  <si>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</si>
  <si>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</si>
  <si>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</si>
  <si>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</si>
  <si>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</si>
  <si>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</si>
  <si>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</si>
  <si>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</si>
  <si>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</si>
  <si>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</si>
  <si>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</si>
  <si>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</si>
  <si>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</si>
  <si>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</si>
  <si>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</si>
  <si>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</si>
  <si>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</si>
  <si>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</si>
  <si>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</si>
  <si>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</si>
  <si>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</si>
  <si>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</si>
  <si>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</si>
  <si>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</si>
  <si>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</si>
  <si>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</si>
  <si>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</si>
  <si>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</si>
  <si>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</si>
  <si>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</si>
  <si>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</si>
  <si>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</si>
  <si>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</si>
  <si>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</si>
  <si>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</si>
  <si>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</si>
  <si>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</si>
  <si>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</si>
  <si>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</si>
  <si>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</si>
  <si>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</si>
  <si>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</si>
  <si>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</si>
  <si>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</si>
  <si>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</si>
  <si>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</si>
  <si>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</si>
  <si>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</si>
  <si>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</si>
  <si>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</si>
  <si>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</si>
  <si>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</si>
  <si>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</si>
  <si>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</si>
  <si>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</si>
  <si>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</si>
  <si>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</si>
  <si>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</si>
  <si>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</si>
  <si>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</si>
  <si>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</si>
  <si>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</si>
  <si>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</si>
  <si>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</si>
  <si>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</si>
  <si>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</si>
  <si>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</si>
  <si>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</si>
  <si>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</si>
  <si>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</si>
  <si>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</si>
  <si>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</si>
  <si>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</si>
  <si>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</si>
  <si>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</si>
  <si>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</si>
  <si>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</si>
  <si>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</si>
  <si>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</si>
  <si>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</si>
  <si>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</si>
  <si>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</si>
  <si>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</si>
  <si>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</si>
  <si>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</si>
  <si>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</si>
  <si>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</si>
  <si>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</si>
  <si>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</si>
  <si>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</si>
  <si>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</si>
  <si>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</si>
  <si>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</si>
  <si>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</si>
  <si>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</si>
  <si>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</si>
  <si>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</si>
  <si>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</si>
  <si>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</si>
  <si>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</si>
  <si>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</si>
  <si>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</si>
  <si>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</si>
  <si>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</si>
  <si>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</si>
  <si>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</si>
  <si>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</si>
  <si>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</si>
  <si>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</si>
  <si>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</si>
  <si>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</si>
  <si>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</si>
  <si>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</si>
  <si>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</si>
  <si>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</si>
  <si>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</si>
  <si>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</si>
  <si>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</si>
  <si>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</si>
  <si>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</si>
  <si>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</si>
  <si>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</si>
  <si>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</si>
  <si>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</si>
  <si>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</si>
  <si>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</si>
  <si>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</si>
  <si>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</si>
  <si>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</si>
  <si>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</si>
  <si>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</si>
  <si>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</si>
  <si>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</si>
  <si>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</si>
  <si>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</si>
  <si>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</si>
  <si>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</si>
  <si>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</si>
  <si>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</si>
  <si>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</si>
  <si>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</si>
  <si>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</si>
  <si>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</si>
  <si>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</si>
  <si>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</si>
  <si>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</si>
  <si>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</si>
  <si>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</si>
  <si>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</si>
  <si>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</si>
  <si>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</si>
  <si>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</si>
  <si>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</si>
  <si>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</si>
  <si>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</si>
  <si>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</si>
  <si>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</si>
  <si>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</si>
  <si>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</si>
  <si>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</si>
  <si>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</si>
  <si>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</si>
  <si>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</si>
  <si>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</si>
  <si>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</si>
  <si>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</si>
  <si>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</si>
  <si>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</si>
  <si>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</si>
  <si>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</si>
  <si>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</si>
  <si>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</si>
  <si>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</si>
  <si>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</si>
  <si>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</si>
  <si>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</si>
  <si>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</si>
  <si>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</si>
  <si>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</si>
  <si>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</si>
  <si>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</si>
  <si>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</si>
  <si>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</si>
  <si>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</si>
  <si>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</si>
  <si>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</si>
  <si>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</si>
  <si>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</si>
  <si>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</si>
  <si>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</si>
  <si>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</si>
  <si>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</si>
  <si>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</si>
  <si>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</si>
  <si>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</si>
  <si>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</si>
  <si>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</si>
  <si>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</si>
  <si>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</si>
  <si>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</si>
  <si>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</si>
  <si>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</si>
  <si>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</si>
  <si>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</si>
  <si>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</si>
  <si>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</si>
  <si>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</si>
  <si>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</si>
  <si>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</si>
  <si>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</si>
  <si>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</si>
  <si>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</si>
  <si>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</si>
  <si>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</si>
  <si>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</si>
  <si>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</si>
  <si>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</si>
  <si>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</si>
  <si>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</si>
  <si>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</si>
  <si>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</si>
  <si>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</si>
  <si>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</si>
  <si>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</si>
  <si>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</si>
  <si>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</si>
  <si>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</si>
  <si>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</si>
  <si>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</si>
  <si>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</si>
  <si>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</si>
  <si>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</si>
  <si>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</si>
  <si>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</si>
  <si>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</si>
  <si>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</si>
  <si>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</si>
  <si>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</si>
  <si>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</si>
  <si>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</si>
  <si>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</si>
  <si>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</si>
  <si>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</si>
  <si>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</si>
  <si>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</si>
  <si>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</si>
  <si>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</si>
  <si>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</si>
  <si>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</si>
  <si>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</si>
  <si>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</si>
  <si>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</si>
  <si>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</si>
  <si>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</si>
  <si>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</si>
  <si>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</si>
  <si>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</si>
  <si>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</si>
  <si>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</si>
  <si>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</si>
  <si>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</si>
  <si>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</si>
  <si>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</si>
  <si>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</si>
  <si>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</si>
  <si>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</si>
  <si>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</si>
  <si>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</si>
  <si>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</si>
  <si>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</si>
  <si>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</si>
  <si>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</si>
  <si>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</si>
  <si>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</si>
  <si>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</si>
  <si>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</si>
  <si>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</si>
  <si>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</si>
  <si>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</si>
  <si>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</si>
  <si>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</si>
  <si>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</si>
  <si>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</si>
  <si>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</si>
  <si>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</si>
  <si>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</si>
  <si>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</si>
  <si>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</si>
  <si>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</si>
  <si>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</si>
  <si>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</si>
  <si>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</si>
  <si>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</si>
  <si>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</si>
  <si>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</si>
  <si>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</si>
  <si>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</si>
  <si>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</si>
  <si>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</si>
  <si>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</si>
  <si>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</si>
  <si>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</si>
  <si>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</si>
  <si>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</si>
  <si>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</si>
  <si>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</si>
  <si>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</si>
  <si>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</si>
  <si>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</si>
  <si>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</si>
  <si>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</si>
  <si>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</si>
  <si>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</si>
  <si>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</si>
  <si>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</si>
  <si>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</si>
  <si>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</si>
  <si>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</si>
  <si>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</si>
  <si>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</si>
  <si>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</si>
  <si>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</si>
  <si>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</si>
  <si>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</si>
  <si>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</si>
  <si>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</si>
  <si>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</si>
  <si>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</si>
  <si>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</si>
  <si>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</si>
  <si>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</si>
  <si>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</si>
  <si>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</si>
  <si>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</si>
  <si>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</si>
  <si>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</si>
  <si>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</si>
  <si>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</si>
  <si>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</si>
  <si>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</si>
  <si>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</si>
  <si>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</si>
  <si>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</si>
  <si>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</si>
  <si>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</si>
  <si>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</si>
  <si>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</si>
  <si>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</si>
  <si>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</si>
  <si>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</si>
  <si>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</si>
  <si>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</si>
  <si>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</si>
  <si>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</si>
  <si>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</si>
  <si>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</si>
  <si>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</si>
  <si>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</si>
  <si>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</si>
  <si>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</si>
  <si>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</si>
  <si>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</si>
  <si>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</si>
  <si>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</si>
  <si>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</si>
  <si>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</si>
  <si>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</si>
  <si>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</si>
  <si>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</si>
  <si>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</si>
  <si>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</si>
  <si>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</si>
  <si>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</si>
  <si>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</si>
  <si>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</si>
  <si>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</si>
  <si>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</si>
  <si>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</si>
  <si>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</si>
  <si>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</si>
  <si>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</si>
  <si>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</si>
  <si>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</si>
  <si>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</si>
  <si>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</si>
  <si>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</si>
  <si>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</si>
  <si>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</si>
  <si>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</si>
  <si>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</si>
  <si>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</si>
  <si>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</si>
  <si>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</si>
  <si>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</si>
  <si>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</si>
  <si>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</si>
  <si>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</si>
  <si>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</si>
  <si>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</si>
  <si>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</si>
  <si>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</si>
  <si>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</si>
  <si>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</si>
  <si>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</si>
  <si>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</si>
  <si>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</si>
  <si>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</si>
  <si>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</si>
  <si>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</si>
  <si>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</si>
  <si>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</si>
  <si>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</si>
  <si>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</si>
  <si>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</si>
  <si>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</si>
  <si>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</si>
  <si>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</si>
  <si>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</si>
  <si>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</si>
  <si>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</si>
  <si>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</si>
  <si>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</si>
  <si>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</si>
  <si>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</si>
  <si>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</si>
  <si>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</si>
  <si>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</si>
  <si>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</si>
  <si>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</si>
  <si>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</si>
  <si>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</si>
  <si>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</si>
  <si>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</si>
  <si>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</si>
  <si>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</si>
  <si>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</si>
  <si>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</si>
  <si>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</si>
  <si>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</si>
  <si>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</si>
  <si>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</si>
  <si>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</si>
  <si>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</si>
  <si>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</si>
  <si>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</si>
  <si>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</si>
  <si>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</si>
  <si>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</si>
  <si>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</si>
  <si>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</si>
  <si>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</si>
  <si>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</si>
  <si>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</si>
  <si>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</si>
  <si>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</si>
  <si>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</si>
  <si>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</si>
  <si>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</si>
  <si>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</si>
  <si>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</si>
  <si>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</si>
  <si>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</si>
  <si>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</si>
  <si>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</si>
  <si>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</si>
  <si>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</si>
  <si>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</si>
  <si>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</si>
  <si>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</si>
  <si>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</si>
  <si>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</si>
  <si>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</si>
  <si>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</si>
  <si>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</si>
  <si>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</si>
  <si>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</si>
  <si>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</si>
  <si>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</si>
  <si>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</si>
  <si>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</si>
  <si>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</si>
  <si>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</si>
  <si>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</si>
  <si>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</si>
  <si>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</si>
  <si>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</si>
  <si>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</si>
  <si>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</si>
  <si>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</si>
  <si>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</si>
  <si>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</si>
  <si>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</si>
  <si>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</si>
  <si>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</si>
  <si>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</si>
  <si>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</si>
  <si>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</si>
  <si>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</si>
  <si>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</si>
  <si>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</si>
  <si>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</si>
  <si>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</si>
  <si>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</si>
  <si>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</si>
  <si>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</si>
  <si>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</si>
  <si>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</si>
  <si>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</si>
  <si>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</si>
  <si>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</si>
  <si>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</si>
  <si>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</si>
  <si>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</si>
  <si>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</si>
  <si>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</si>
  <si>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</si>
  <si>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</si>
  <si>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</si>
  <si>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</si>
  <si>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</si>
  <si>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</si>
  <si>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</si>
  <si>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</si>
  <si>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</si>
  <si>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</si>
  <si>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</si>
  <si>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</si>
  <si>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</si>
  <si>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</si>
  <si>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</si>
  <si>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</si>
  <si>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</si>
  <si>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</si>
  <si>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</si>
  <si>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</si>
  <si>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</si>
  <si>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</si>
  <si>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</si>
  <si>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</si>
  <si>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</si>
  <si>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</si>
  <si>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</si>
  <si>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</si>
  <si>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</si>
  <si>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</si>
  <si>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</si>
  <si>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</si>
  <si>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</si>
  <si>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</si>
  <si>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</si>
  <si>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</si>
  <si>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</si>
  <si>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</si>
  <si>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</si>
  <si>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</si>
  <si>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</si>
  <si>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</si>
  <si>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</si>
  <si>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</si>
  <si>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</si>
  <si>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</si>
  <si>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</si>
  <si>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</si>
  <si>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</si>
  <si>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</si>
  <si>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</si>
  <si>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</si>
  <si>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</si>
  <si>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</si>
  <si>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</si>
  <si>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</si>
  <si>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</si>
  <si>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</si>
  <si>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</si>
  <si>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</si>
  <si>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</si>
  <si>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</si>
  <si>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</si>
  <si>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</si>
  <si>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</si>
  <si>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</si>
  <si>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</si>
  <si>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</si>
  <si>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</si>
  <si>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</si>
  <si>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</si>
  <si>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</si>
  <si>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</si>
  <si>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</si>
  <si>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</si>
  <si>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</si>
  <si>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</si>
  <si>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</si>
  <si>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</si>
  <si>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</si>
  <si>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</si>
  <si>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</si>
  <si>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</si>
  <si>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</si>
  <si>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</si>
  <si>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</si>
  <si>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</si>
  <si>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</si>
  <si>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</si>
  <si>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</si>
  <si>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</si>
  <si>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</si>
  <si>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</si>
  <si>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</si>
  <si>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</si>
  <si>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</si>
  <si>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</si>
  <si>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</si>
  <si>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</si>
  <si>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</si>
  <si>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</si>
  <si>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</si>
  <si>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</si>
  <si>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</si>
  <si>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</si>
  <si>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</si>
  <si>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</si>
  <si>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</si>
  <si>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</si>
  <si>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</si>
  <si>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</si>
  <si>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</si>
  <si>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</si>
  <si>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</si>
  <si>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</si>
  <si>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</si>
  <si>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</si>
  <si>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</si>
  <si>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</si>
  <si>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</si>
  <si>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</si>
  <si>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</si>
  <si>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</si>
  <si>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</si>
  <si>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</si>
  <si>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</si>
  <si>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</si>
  <si>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</si>
  <si>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</si>
  <si>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</si>
  <si>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</si>
  <si>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</si>
  <si>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</si>
  <si>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</si>
  <si>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</si>
  <si>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</si>
  <si>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</si>
  <si>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</si>
  <si>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</si>
  <si>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</si>
  <si>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</si>
  <si>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</si>
  <si>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</si>
  <si>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</si>
  <si>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</si>
  <si>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</si>
  <si>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</si>
  <si>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</si>
  <si>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</si>
  <si>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</si>
  <si>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</si>
  <si>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</si>
  <si>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</si>
  <si>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</si>
  <si>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</si>
  <si>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</si>
  <si>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</si>
  <si>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</si>
  <si>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</si>
  <si>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</si>
  <si>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</si>
  <si>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</si>
  <si>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</si>
  <si>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</si>
  <si>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</si>
  <si>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</si>
  <si>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</si>
  <si>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</si>
  <si>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</si>
  <si>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</si>
  <si>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</si>
  <si>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</si>
  <si>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</si>
  <si>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</si>
  <si>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</si>
  <si>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</si>
  <si>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</si>
  <si>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</si>
  <si>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</si>
  <si>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</si>
  <si>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</si>
  <si>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</si>
  <si>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</si>
  <si>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</si>
  <si>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</si>
  <si>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</si>
  <si>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</si>
  <si>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</si>
  <si>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</si>
  <si>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</si>
  <si>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</si>
  <si>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</si>
  <si>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</si>
  <si>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</si>
  <si>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</si>
  <si>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</si>
  <si>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</si>
  <si>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</si>
  <si>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</si>
  <si>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</si>
  <si>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</si>
  <si>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</si>
  <si>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</si>
  <si>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</si>
  <si>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</si>
  <si>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</si>
  <si>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</si>
  <si>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</si>
  <si>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</si>
  <si>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</si>
  <si>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</si>
  <si>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</si>
  <si>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</si>
  <si>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</si>
  <si>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</si>
  <si>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</si>
  <si>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</si>
  <si>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</si>
  <si>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</si>
  <si>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</si>
  <si>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</si>
  <si>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</si>
  <si>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</si>
  <si>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</si>
  <si>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</si>
  <si>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</si>
  <si>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</si>
  <si>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</si>
  <si>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</si>
  <si>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</si>
  <si>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</si>
  <si>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</si>
  <si>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</si>
  <si>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</si>
  <si>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</si>
  <si>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</si>
  <si>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</si>
  <si>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</si>
  <si>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</si>
  <si>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</si>
  <si>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</si>
  <si>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</si>
  <si>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</si>
  <si>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</si>
  <si>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</si>
  <si>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</si>
  <si>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</si>
  <si>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</si>
  <si>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</si>
  <si>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</si>
  <si>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</si>
  <si>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</si>
  <si>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</si>
  <si>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</si>
  <si>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</si>
  <si>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</si>
  <si>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</si>
  <si>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</si>
  <si>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</si>
  <si>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</si>
  <si>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</si>
  <si>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</si>
  <si>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</si>
  <si>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</si>
  <si>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</si>
  <si>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</si>
  <si>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</si>
  <si>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</si>
  <si>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</si>
  <si>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</si>
  <si>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</si>
  <si>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</si>
  <si>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</si>
  <si>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</si>
  <si>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</si>
  <si>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</si>
  <si>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</si>
  <si>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</si>
  <si>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</si>
  <si>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</si>
  <si>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</si>
  <si>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</si>
  <si>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</si>
  <si>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</si>
  <si>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</si>
  <si>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</si>
  <si>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</si>
  <si>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</si>
  <si>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</si>
  <si>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</si>
  <si>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</si>
  <si>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</si>
  <si>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</si>
  <si>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</si>
  <si>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</si>
  <si>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</si>
  <si>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</si>
  <si>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</si>
  <si>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</si>
  <si>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</si>
  <si>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</si>
  <si>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</si>
  <si>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</si>
  <si>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</si>
  <si>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</si>
  <si>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</si>
  <si>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</si>
  <si>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</si>
  <si>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</si>
  <si>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</si>
  <si>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</si>
  <si>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</si>
  <si>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</si>
  <si>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</si>
  <si>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</si>
  <si>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</si>
  <si>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</si>
  <si>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</si>
  <si>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</si>
  <si>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</si>
  <si>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</si>
  <si>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</si>
  <si>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</si>
  <si>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</si>
  <si>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</si>
  <si>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</si>
  <si>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</si>
  <si>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</si>
  <si>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</si>
  <si>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</si>
  <si>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</si>
  <si>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</si>
  <si>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</si>
  <si>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</si>
  <si>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</si>
  <si>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</si>
  <si>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</si>
  <si>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</si>
  <si>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</si>
  <si>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</si>
  <si>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</si>
  <si>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</si>
  <si>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</si>
  <si>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</si>
  <si>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</si>
  <si>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</si>
  <si>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</si>
  <si>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</si>
  <si>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</si>
  <si>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</si>
  <si>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</si>
  <si>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</si>
  <si>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</si>
  <si>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</si>
  <si>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</si>
  <si>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</si>
  <si>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</si>
  <si>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</si>
  <si>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</si>
  <si>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</si>
  <si>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</si>
  <si>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</si>
  <si>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</si>
  <si>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</si>
  <si>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</si>
  <si>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</si>
  <si>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</si>
  <si>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</si>
  <si>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</si>
  <si>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</si>
  <si>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</si>
  <si>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</si>
  <si>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</si>
  <si>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</si>
  <si>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</si>
  <si>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</si>
  <si>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</si>
  <si>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</si>
  <si>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</si>
  <si>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</si>
  <si>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</si>
  <si>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</si>
  <si>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</si>
  <si>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</si>
  <si>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</si>
  <si>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</si>
  <si>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</si>
  <si>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</si>
  <si>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</si>
  <si>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</si>
  <si>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</si>
  <si>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</si>
  <si>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</si>
  <si>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</si>
  <si>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</si>
  <si>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</si>
  <si>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</si>
  <si>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</si>
  <si>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</si>
  <si>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</si>
  <si>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</si>
  <si>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</si>
  <si>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</si>
  <si>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</si>
  <si>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</si>
  <si>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</si>
  <si>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</si>
  <si>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</si>
  <si>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</si>
  <si>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</si>
  <si>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</si>
  <si>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</si>
  <si>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</si>
  <si>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</si>
  <si>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</si>
  <si>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</si>
  <si>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</si>
  <si>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</si>
  <si>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</si>
  <si>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</si>
  <si>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</si>
  <si>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</si>
  <si>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</si>
  <si>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</si>
  <si>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</si>
  <si>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</si>
  <si>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</si>
  <si>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</si>
  <si>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</si>
  <si>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</si>
  <si>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</si>
  <si>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</si>
  <si>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</si>
  <si>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</si>
  <si>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</si>
  <si>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</si>
  <si>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</si>
  <si>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</si>
  <si>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</si>
  <si>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</si>
  <si>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</si>
  <si>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</si>
  <si>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</si>
  <si>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</si>
  <si>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</si>
  <si>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</si>
  <si>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</si>
  <si>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</si>
  <si>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</si>
  <si>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</si>
  <si>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</si>
  <si>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</si>
  <si>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</si>
  <si>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</si>
  <si>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</si>
  <si>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</si>
  <si>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</si>
  <si>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</si>
  <si>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</si>
  <si>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</si>
  <si>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</si>
  <si>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</si>
  <si>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</si>
  <si>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</si>
  <si>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</si>
  <si>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</si>
  <si>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</si>
  <si>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</si>
  <si>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</si>
  <si>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</si>
  <si>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</si>
  <si>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</si>
  <si>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</si>
  <si>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</si>
  <si>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</si>
  <si>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</si>
  <si>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</si>
  <si>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</si>
  <si>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</si>
  <si>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</si>
  <si>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</si>
  <si>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</si>
  <si>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</si>
  <si>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</si>
  <si>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</si>
  <si>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</si>
  <si>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</si>
  <si>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</si>
  <si>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</si>
  <si>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</si>
  <si>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</si>
  <si>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</si>
  <si>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</si>
  <si>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</si>
  <si>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</si>
  <si>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</si>
  <si>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</si>
  <si>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</si>
  <si>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</si>
  <si>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</si>
  <si>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</si>
  <si>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</si>
  <si>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</si>
  <si>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</si>
  <si>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</si>
  <si>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</si>
  <si>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</si>
  <si>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</si>
  <si>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</si>
  <si>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</si>
  <si>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</si>
  <si>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</si>
  <si>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</si>
  <si>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</si>
  <si>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</si>
  <si>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</si>
  <si>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</si>
  <si>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</si>
  <si>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</si>
  <si>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</si>
  <si>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</si>
  <si>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</si>
  <si>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</si>
  <si>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</si>
  <si>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</si>
  <si>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</si>
  <si>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</si>
  <si>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</si>
  <si>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</si>
  <si>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</si>
  <si>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</si>
  <si>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</si>
  <si>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</si>
  <si>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</si>
  <si>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</si>
  <si>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</si>
  <si>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</si>
  <si>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</si>
  <si>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</si>
  <si>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</si>
  <si>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</si>
  <si>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</si>
  <si>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</si>
  <si>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</si>
  <si>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</si>
  <si>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</si>
  <si>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</si>
  <si>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</si>
  <si>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</si>
  <si>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</si>
  <si>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</si>
  <si>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</si>
  <si>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</si>
  <si>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</si>
  <si>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</si>
  <si>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</si>
  <si>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</si>
  <si>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</si>
  <si>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</si>
  <si>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</si>
  <si>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</si>
  <si>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</si>
  <si>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</si>
  <si>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</si>
  <si>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</si>
  <si>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</si>
  <si>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</si>
  <si>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</si>
  <si>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</si>
  <si>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</si>
  <si>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</si>
  <si>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</si>
  <si>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</si>
  <si>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</si>
  <si>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</si>
  <si>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</si>
  <si>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</si>
  <si>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</si>
  <si>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</si>
  <si>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</si>
  <si>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</si>
  <si>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</si>
  <si>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</si>
  <si>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</si>
  <si>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</si>
  <si>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</si>
  <si>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</si>
  <si>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</si>
  <si>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</si>
  <si>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</si>
  <si>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</si>
  <si>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</si>
  <si>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</si>
  <si>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</si>
  <si>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</si>
  <si>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</si>
  <si>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</si>
  <si>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</si>
  <si>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</si>
  <si>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</si>
  <si>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</si>
  <si>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</si>
  <si>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</si>
  <si>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</si>
  <si>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</si>
  <si>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</si>
  <si>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</si>
  <si>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</si>
  <si>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</si>
  <si>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</si>
  <si>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</si>
  <si>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</si>
  <si>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</si>
  <si>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</si>
  <si>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</si>
  <si>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</si>
  <si>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</si>
  <si>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</si>
  <si>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</si>
  <si>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</si>
  <si>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</si>
  <si>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</si>
  <si>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</si>
  <si>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</si>
  <si>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</si>
  <si>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</si>
  <si>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</si>
  <si>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</si>
  <si>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</si>
  <si>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</si>
  <si>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</si>
  <si>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</si>
  <si>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</si>
  <si>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</si>
  <si>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</si>
  <si>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</si>
  <si>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</si>
  <si>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</si>
  <si>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</si>
  <si>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</si>
  <si>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</si>
  <si>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</si>
  <si>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</si>
  <si>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</si>
  <si>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</si>
  <si>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</si>
  <si>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</si>
  <si>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</si>
  <si>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</si>
  <si>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</si>
  <si>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</si>
  <si>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</si>
  <si>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</si>
  <si>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</si>
  <si>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</si>
  <si>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</si>
  <si>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</si>
  <si>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</si>
  <si>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</si>
  <si>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</si>
  <si>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</si>
  <si>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</si>
  <si>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</si>
  <si>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</si>
  <si>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</si>
  <si>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</si>
  <si>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</si>
  <si>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</si>
  <si>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</si>
  <si>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</si>
  <si>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</si>
  <si>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</si>
  <si>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</si>
  <si>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</si>
  <si>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</si>
  <si>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</si>
  <si>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</si>
  <si>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</si>
  <si>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</si>
  <si>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</si>
  <si>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</si>
  <si>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</si>
  <si>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</si>
  <si>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</si>
  <si>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</si>
  <si>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</si>
  <si>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</si>
  <si>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</si>
  <si>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</si>
  <si>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</si>
  <si>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</si>
  <si>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</si>
  <si>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</si>
  <si>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</si>
  <si>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</si>
  <si>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</si>
  <si>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</si>
  <si>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</si>
  <si>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</si>
  <si>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</si>
  <si>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</si>
  <si>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</si>
  <si>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</si>
  <si>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</si>
  <si>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</si>
  <si>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</si>
  <si>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</si>
  <si>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</si>
  <si>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</si>
  <si>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</si>
  <si>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</si>
  <si>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</si>
  <si>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</si>
  <si>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</si>
  <si>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</si>
  <si>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</si>
  <si>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</si>
  <si>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</si>
  <si>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</si>
  <si>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</si>
  <si>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</si>
  <si>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</si>
  <si>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</si>
  <si>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</si>
  <si>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</si>
  <si>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</si>
  <si>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</si>
  <si>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</si>
  <si>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</si>
  <si>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</si>
  <si>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</si>
  <si>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</si>
  <si>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</si>
  <si>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</si>
  <si>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</si>
  <si>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</si>
  <si>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</si>
  <si>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</si>
  <si>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</si>
  <si>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</si>
  <si>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</si>
  <si>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</si>
  <si>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</si>
  <si>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</si>
  <si>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</si>
  <si>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</si>
  <si>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</si>
  <si>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</si>
  <si>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</si>
  <si>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</si>
  <si>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</si>
  <si>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</si>
  <si>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</si>
  <si>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</si>
  <si>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</si>
  <si>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</si>
  <si>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</si>
  <si>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</si>
  <si>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</si>
  <si>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</si>
  <si>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</si>
  <si>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</si>
  <si>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</si>
  <si>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</si>
  <si>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</si>
  <si>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</si>
  <si>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</si>
  <si>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</si>
  <si>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</si>
  <si>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</si>
  <si>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</si>
  <si>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</si>
  <si>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</si>
  <si>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</si>
  <si>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</si>
  <si>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</si>
  <si>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</si>
  <si>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</si>
  <si>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</si>
  <si>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</si>
  <si>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</si>
  <si>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</si>
  <si>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</si>
  <si>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</si>
  <si>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</si>
  <si>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</si>
  <si>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</si>
  <si>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</si>
  <si>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</si>
  <si>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</si>
  <si>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</si>
  <si>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</si>
  <si>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</si>
  <si>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</si>
  <si>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</si>
  <si>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</si>
  <si>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</si>
  <si>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</si>
  <si>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</si>
  <si>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</si>
  <si>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</si>
  <si>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</si>
  <si>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</si>
  <si>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</si>
  <si>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</si>
  <si>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</si>
  <si>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</si>
  <si>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</si>
  <si>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</si>
  <si>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</si>
  <si>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</si>
  <si>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</si>
  <si>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</si>
  <si>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</si>
  <si>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</si>
  <si>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</si>
  <si>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</si>
  <si>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</si>
  <si>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</si>
  <si>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</si>
  <si>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</si>
  <si>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</si>
  <si>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</si>
  <si>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</si>
  <si>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</si>
  <si>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</si>
  <si>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</si>
  <si>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</si>
  <si>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</si>
  <si>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</si>
  <si>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</si>
  <si>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</si>
  <si>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</si>
  <si>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</si>
  <si>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</si>
  <si>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</si>
  <si>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</si>
  <si>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</si>
  <si>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</si>
  <si>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</si>
  <si>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</si>
  <si>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</si>
  <si>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</si>
  <si>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</si>
  <si>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</si>
  <si>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</si>
  <si>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</si>
  <si>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</si>
  <si>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</si>
  <si>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</si>
  <si>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</si>
  <si>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</si>
  <si>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</si>
  <si>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</si>
  <si>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</si>
  <si>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</si>
  <si>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</si>
  <si>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</si>
  <si>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</si>
  <si>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</si>
  <si>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</si>
  <si>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</si>
  <si>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</si>
  <si>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</si>
  <si>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</si>
  <si>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</si>
  <si>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</si>
  <si>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</si>
  <si>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</si>
  <si>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</si>
  <si>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</si>
  <si>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</si>
  <si>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</si>
  <si>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</si>
  <si>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</si>
  <si>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</si>
  <si>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</si>
  <si>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</si>
  <si>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</si>
  <si>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</si>
  <si>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</si>
  <si>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</si>
  <si>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</si>
  <si>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</si>
  <si>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</si>
  <si>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</si>
  <si>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</si>
  <si>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</si>
  <si>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</si>
  <si>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</si>
  <si>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</si>
  <si>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</si>
  <si>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</si>
  <si>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</si>
  <si>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</si>
  <si>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</si>
  <si>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</si>
  <si>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</si>
  <si>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</si>
  <si>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</si>
  <si>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</si>
  <si>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</si>
  <si>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</si>
  <si>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</si>
  <si>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</si>
  <si>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</si>
  <si>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</si>
  <si>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</si>
  <si>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</si>
  <si>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</si>
  <si>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</si>
  <si>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</si>
  <si>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</si>
  <si>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</si>
  <si>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</si>
  <si>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</si>
  <si>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</si>
  <si>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</si>
  <si>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</si>
  <si>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</si>
  <si>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</si>
  <si>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</si>
  <si>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</si>
  <si>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</si>
  <si>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</si>
  <si>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</si>
  <si>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</si>
  <si>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</si>
  <si>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</si>
  <si>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</si>
  <si>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</si>
  <si>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</si>
  <si>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</si>
  <si>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</si>
  <si>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</si>
  <si>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</si>
  <si>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</si>
  <si>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</si>
  <si>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</si>
  <si>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</si>
  <si>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</si>
  <si>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</si>
  <si>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</si>
  <si>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</si>
  <si>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</si>
  <si>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</si>
  <si>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</si>
  <si>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</si>
  <si>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</si>
  <si>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</si>
  <si>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</si>
  <si>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</si>
  <si>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</si>
  <si>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</si>
  <si>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</si>
  <si>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</si>
  <si>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</si>
  <si>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</si>
  <si>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</si>
  <si>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</si>
  <si>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</si>
  <si>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</si>
  <si>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</si>
  <si>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</si>
  <si>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</si>
  <si>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</si>
  <si>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</si>
  <si>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</si>
  <si>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</si>
  <si>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</si>
  <si>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</si>
  <si>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</si>
  <si>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</si>
  <si>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</si>
  <si>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</si>
  <si>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</si>
  <si>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</si>
  <si>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</si>
  <si>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</si>
  <si>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</si>
  <si>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</si>
  <si>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</si>
  <si>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</si>
  <si>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</si>
  <si>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</si>
  <si>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</si>
  <si>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</si>
  <si>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</si>
  <si>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</si>
  <si>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</si>
  <si>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</si>
  <si>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</si>
  <si>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</si>
  <si>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</si>
  <si>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</si>
  <si>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</si>
  <si>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</si>
  <si>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</si>
  <si>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</si>
  <si>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</si>
  <si>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</si>
  <si>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</si>
  <si>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</si>
  <si>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</si>
  <si>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</si>
  <si>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</si>
  <si>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</si>
  <si>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</si>
  <si>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</si>
  <si>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</si>
  <si>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</si>
  <si>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</si>
  <si>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</si>
  <si>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</si>
  <si>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</si>
  <si>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</si>
  <si>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</si>
  <si>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</si>
  <si>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</si>
  <si>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</si>
  <si>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</si>
  <si>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</si>
  <si>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</si>
  <si>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</si>
  <si>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</si>
  <si>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</si>
  <si>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</si>
  <si>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</si>
  <si>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</si>
  <si>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</si>
  <si>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</si>
  <si>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</si>
  <si>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</si>
  <si>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</si>
  <si>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</si>
  <si>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</si>
  <si>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</si>
  <si>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</si>
  <si>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</si>
  <si>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</si>
  <si>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</si>
  <si>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</si>
  <si>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</si>
  <si>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</si>
  <si>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</si>
  <si>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</si>
  <si>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</si>
  <si>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</si>
  <si>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</si>
  <si>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</si>
  <si>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</si>
  <si>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</si>
  <si>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</si>
  <si>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</si>
  <si>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</si>
  <si>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</si>
  <si>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</si>
  <si>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</si>
  <si>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</si>
  <si>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</si>
  <si>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</si>
  <si>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</si>
  <si>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</si>
  <si>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</si>
  <si>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</si>
  <si>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</si>
  <si>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</si>
  <si>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</si>
  <si>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</si>
  <si>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</si>
  <si>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</si>
  <si>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</si>
  <si>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</si>
  <si>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</si>
  <si>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</si>
  <si>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</si>
  <si>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</si>
  <si>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</si>
  <si>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</si>
  <si>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</si>
  <si>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</si>
  <si>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</si>
  <si>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</si>
  <si>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</si>
  <si>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</si>
  <si>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</si>
  <si>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</si>
  <si>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</si>
  <si>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</si>
  <si>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</si>
  <si>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</si>
  <si>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</si>
  <si>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</si>
  <si>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</si>
  <si>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</si>
  <si>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</si>
  <si>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</si>
  <si>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</si>
  <si>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</si>
  <si>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</si>
  <si>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</si>
  <si>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</si>
  <si>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</si>
  <si>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</si>
  <si>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</si>
  <si>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</si>
  <si>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</si>
  <si>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</si>
  <si>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</si>
  <si>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</si>
  <si>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</si>
  <si>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</si>
  <si>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</si>
  <si>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</si>
  <si>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</si>
  <si>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</si>
  <si>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</si>
  <si>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</si>
  <si>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</si>
  <si>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</si>
  <si>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</si>
  <si>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</si>
  <si>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</si>
  <si>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</si>
  <si>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</si>
  <si>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</si>
  <si>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</si>
  <si>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</si>
  <si>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</si>
  <si>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</si>
  <si>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</si>
  <si>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</si>
  <si>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</si>
  <si>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</si>
  <si>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</si>
  <si>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</si>
  <si>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</si>
  <si>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</si>
  <si>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</si>
  <si>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</si>
  <si>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</si>
  <si>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</si>
  <si>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</si>
  <si>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</si>
  <si>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</si>
  <si>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</si>
  <si>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</si>
  <si>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</si>
  <si>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</si>
  <si>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</si>
  <si>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</si>
  <si>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</si>
  <si>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</si>
  <si>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</si>
  <si>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</si>
  <si>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</si>
  <si>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</si>
  <si>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</si>
  <si>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</si>
  <si>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</si>
  <si>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</si>
  <si>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</si>
  <si>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</si>
  <si>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</si>
  <si>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</si>
  <si>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</si>
  <si>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</si>
  <si>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</si>
  <si>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</si>
  <si>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</si>
  <si>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</si>
  <si>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</si>
  <si>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</si>
  <si>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</si>
  <si>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</si>
  <si>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</si>
  <si>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</si>
  <si>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</si>
  <si>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</si>
  <si>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</si>
  <si>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</si>
  <si>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</si>
  <si>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</si>
  <si>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</si>
  <si>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</si>
  <si>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</si>
  <si>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</si>
  <si>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</si>
  <si>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</si>
  <si>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</si>
  <si>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</si>
  <si>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</si>
  <si>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</si>
  <si>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</si>
  <si>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</si>
  <si>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</si>
  <si>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</si>
  <si>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</si>
  <si>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</si>
  <si>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</si>
  <si>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</si>
  <si>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</si>
  <si>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</si>
  <si>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</si>
  <si>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</si>
  <si>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</si>
  <si>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</si>
  <si>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</si>
  <si>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</si>
  <si>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</si>
  <si>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</si>
  <si>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</si>
  <si>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</si>
  <si>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</si>
  <si>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</si>
  <si>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</si>
  <si>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</si>
  <si>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</si>
  <si>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</si>
  <si>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</si>
  <si>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</si>
  <si>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</si>
  <si>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</si>
  <si>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</si>
  <si>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</si>
  <si>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</si>
  <si>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</si>
  <si>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</si>
  <si>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</si>
  <si>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</si>
  <si>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</si>
  <si>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</si>
  <si>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</si>
  <si>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</si>
  <si>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</si>
  <si>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</si>
  <si>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</si>
  <si>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</si>
  <si>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</si>
  <si>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</si>
  <si>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</si>
  <si>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</si>
  <si>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</si>
  <si>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</si>
  <si>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</si>
  <si>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</si>
  <si>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</si>
  <si>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</si>
  <si>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</si>
  <si>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</si>
  <si>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</si>
  <si>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</si>
  <si>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</si>
  <si>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</si>
  <si>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</si>
  <si>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</si>
  <si>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</si>
  <si>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</si>
  <si>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</si>
  <si>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</si>
  <si>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</si>
  <si>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</si>
  <si>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</si>
  <si>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</si>
  <si>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</si>
  <si>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</si>
  <si>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</si>
  <si>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</si>
  <si>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</si>
  <si>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</si>
  <si>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</si>
  <si>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</si>
  <si>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</si>
  <si>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</si>
  <si>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</si>
  <si>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</si>
  <si>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</si>
  <si>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</si>
  <si>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</si>
  <si>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</si>
  <si>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</si>
  <si>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</si>
  <si>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</si>
  <si>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</si>
  <si>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</si>
  <si>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</si>
  <si>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</si>
  <si>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</si>
  <si>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</si>
  <si>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</si>
  <si>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</si>
  <si>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</si>
  <si>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</si>
  <si>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</si>
  <si>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</si>
  <si>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</si>
  <si>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</si>
  <si>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</si>
  <si>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</si>
  <si>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</si>
  <si>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</si>
  <si>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</si>
  <si>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</si>
  <si>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</si>
  <si>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</si>
  <si>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</si>
  <si>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</si>
  <si>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</si>
  <si>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</si>
  <si>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</si>
  <si>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</si>
  <si>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</si>
  <si>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</si>
  <si>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</si>
  <si>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</si>
  <si>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</si>
  <si>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</si>
  <si>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</si>
  <si>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</si>
  <si>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</si>
  <si>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</si>
  <si>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</si>
  <si>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</si>
  <si>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</si>
  <si>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</si>
  <si>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</si>
  <si>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</si>
  <si>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</si>
  <si>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</si>
  <si>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</si>
  <si>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</si>
  <si>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</si>
  <si>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</si>
  <si>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</si>
  <si>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</si>
  <si>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</si>
  <si>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</si>
  <si>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</si>
  <si>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</si>
  <si>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</si>
  <si>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</si>
  <si>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</si>
  <si>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</si>
  <si>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</si>
  <si>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</si>
  <si>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</si>
  <si>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</si>
  <si>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</si>
  <si>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</si>
  <si>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</si>
  <si>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</si>
  <si>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</si>
  <si>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</si>
  <si>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</si>
  <si>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</si>
  <si>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</si>
  <si>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</si>
  <si>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</si>
  <si>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</si>
  <si>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</si>
  <si>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</si>
  <si>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</si>
  <si>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</si>
  <si>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</si>
  <si>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</si>
  <si>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</si>
  <si>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</si>
  <si>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</si>
  <si>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</si>
  <si>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</si>
  <si>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</si>
  <si>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</si>
  <si>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</si>
  <si>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</si>
  <si>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</si>
  <si>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</si>
  <si>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</si>
  <si>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</si>
  <si>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</si>
  <si>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</si>
  <si>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</si>
  <si>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</si>
  <si>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</si>
  <si>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</si>
  <si>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</si>
  <si>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</si>
  <si>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</si>
  <si>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</si>
  <si>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</si>
  <si>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</si>
  <si>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</si>
  <si>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</si>
  <si>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</si>
  <si>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</si>
  <si>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</si>
  <si>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</si>
  <si>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</si>
  <si>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</si>
  <si>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</si>
  <si>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</si>
  <si>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</si>
  <si>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</si>
  <si>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</si>
  <si>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</si>
  <si>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</si>
  <si>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</si>
  <si>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</si>
  <si>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</si>
  <si>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</si>
  <si>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</si>
  <si>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</si>
  <si>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</si>
  <si>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</si>
  <si>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</si>
  <si>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</si>
  <si>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</si>
  <si>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</si>
  <si>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</si>
  <si>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</si>
  <si>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</si>
  <si>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</si>
  <si>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</si>
  <si>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</si>
  <si>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</si>
  <si>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</si>
  <si>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</si>
  <si>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</si>
  <si>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</si>
  <si>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</si>
  <si>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</si>
  <si>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</si>
  <si>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</si>
  <si>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</si>
  <si>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</si>
  <si>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</si>
  <si>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</si>
  <si>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</si>
  <si>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</si>
  <si>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</si>
  <si>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</si>
  <si>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</si>
  <si>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</si>
  <si>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</si>
  <si>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</si>
  <si>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</si>
  <si>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</si>
  <si>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</si>
  <si>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</si>
  <si>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</si>
  <si>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</si>
  <si>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</si>
  <si>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</si>
  <si>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</si>
  <si>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</si>
  <si>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</si>
  <si>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</si>
  <si>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</si>
  <si>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</si>
  <si>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</si>
  <si>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</si>
  <si>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</si>
  <si>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</si>
  <si>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</si>
  <si>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</si>
  <si>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</si>
  <si>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</si>
  <si>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</si>
  <si>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</si>
  <si>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</si>
  <si>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</si>
  <si>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</si>
  <si>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</si>
  <si>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</si>
  <si>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</si>
  <si>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</si>
  <si>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</si>
  <si>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</si>
  <si>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</si>
  <si>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</si>
  <si>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</si>
  <si>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</si>
  <si>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</si>
  <si>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</si>
  <si>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</si>
  <si>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</si>
  <si>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</si>
  <si>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</si>
  <si>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</si>
  <si>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</si>
  <si>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</si>
  <si>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</si>
  <si>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</si>
  <si>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</si>
  <si>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</si>
  <si>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</si>
  <si>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</si>
  <si>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</si>
  <si>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</si>
  <si>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</si>
  <si>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</si>
  <si>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</si>
  <si>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</si>
  <si>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</si>
  <si>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</si>
  <si>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</si>
  <si>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</si>
  <si>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</si>
  <si>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</si>
  <si>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</si>
  <si>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</si>
  <si>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</si>
  <si>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</si>
  <si>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</si>
  <si>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</si>
  <si>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</si>
  <si>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</si>
  <si>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</si>
  <si>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</si>
  <si>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</si>
  <si>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</si>
  <si>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</si>
  <si>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</si>
  <si>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</si>
  <si>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</si>
  <si>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</si>
  <si>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</si>
  <si>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</si>
  <si>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</si>
  <si>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</si>
  <si>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</si>
  <si>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</si>
  <si>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</si>
  <si>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</si>
  <si>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</si>
  <si>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</si>
  <si>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</si>
  <si>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</si>
  <si>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</si>
  <si>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</si>
  <si>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</si>
  <si>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</si>
  <si>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</si>
  <si>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</si>
  <si>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</si>
  <si>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</si>
  <si>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</si>
  <si>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</si>
  <si>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</si>
  <si>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</si>
  <si>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</si>
  <si>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</si>
  <si>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</si>
  <si>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</si>
  <si>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</si>
  <si>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</si>
  <si>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</si>
  <si>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</si>
  <si>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</si>
  <si>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</si>
  <si>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</si>
  <si>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</si>
  <si>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</si>
  <si>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</si>
  <si>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</si>
  <si>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</si>
  <si>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</si>
  <si>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</si>
  <si>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</si>
  <si>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</si>
  <si>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</si>
  <si>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</si>
  <si>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</si>
  <si>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</si>
  <si>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</si>
  <si>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</si>
  <si>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</si>
  <si>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</si>
  <si>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</si>
  <si>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</si>
  <si>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</si>
  <si>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</si>
  <si>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</si>
  <si>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</si>
  <si>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</si>
  <si>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</si>
  <si>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</si>
  <si>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</si>
  <si>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</si>
  <si>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</si>
  <si>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</si>
  <si>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</si>
  <si>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</si>
  <si>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</si>
  <si>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</si>
  <si>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</si>
  <si>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</si>
  <si>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</si>
  <si>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</si>
  <si>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</si>
  <si>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</si>
  <si>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</si>
  <si>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</si>
  <si>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</si>
  <si>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</si>
  <si>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</si>
  <si>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</si>
  <si>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</si>
  <si>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</si>
  <si>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</si>
  <si>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</si>
  <si>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</si>
  <si>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</si>
  <si>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</si>
  <si>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</si>
  <si>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</si>
  <si>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</si>
  <si>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</si>
  <si>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</si>
  <si>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</si>
  <si>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</si>
  <si>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</si>
  <si>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</si>
  <si>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</si>
  <si>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</si>
  <si>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</si>
  <si>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</si>
  <si>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</si>
  <si>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</si>
  <si>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</si>
  <si>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</si>
  <si>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</si>
  <si>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</si>
  <si>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</si>
  <si>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</si>
  <si>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</si>
  <si>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</si>
  <si>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</si>
  <si>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</si>
  <si>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</si>
  <si>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</si>
  <si>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</si>
  <si>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</si>
  <si>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</si>
  <si>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</si>
  <si>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</si>
  <si>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</si>
  <si>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</si>
  <si>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</si>
  <si>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</si>
  <si>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</si>
  <si>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</si>
  <si>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</si>
  <si>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</si>
  <si>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</si>
  <si>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</si>
  <si>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</si>
  <si>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</si>
  <si>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</si>
  <si>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</si>
  <si>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</si>
  <si>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</si>
  <si>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</si>
  <si>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</si>
  <si>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</si>
  <si>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</si>
  <si>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</si>
  <si>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</si>
  <si>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</si>
  <si>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</si>
  <si>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</si>
  <si>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</si>
  <si>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</si>
  <si>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</si>
  <si>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</si>
  <si>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</si>
  <si>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</si>
  <si>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</si>
  <si>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</si>
  <si>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</si>
  <si>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</si>
  <si>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</si>
  <si>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</si>
  <si>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</si>
  <si>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</si>
  <si>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</si>
  <si>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</si>
  <si>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</si>
  <si>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</si>
  <si>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</si>
  <si>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</si>
  <si>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</si>
  <si>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</si>
  <si>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</si>
  <si>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</si>
  <si>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</si>
  <si>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</si>
  <si>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</si>
  <si>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</si>
  <si>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</si>
  <si>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</si>
  <si>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</si>
  <si>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</si>
  <si>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</si>
  <si>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</si>
  <si>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</si>
  <si>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</si>
  <si>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</si>
  <si>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</si>
  <si>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</si>
  <si>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</si>
  <si>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</si>
  <si>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</si>
  <si>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</si>
  <si>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</si>
  <si>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</si>
  <si>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</si>
  <si>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</si>
  <si>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</si>
  <si>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</si>
  <si>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</si>
  <si>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</si>
  <si>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</si>
  <si>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</si>
  <si>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</si>
  <si>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</si>
  <si>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</si>
  <si>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</si>
  <si>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</si>
  <si>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</si>
  <si>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</si>
  <si>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</si>
  <si>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</si>
  <si>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</si>
  <si>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</si>
  <si>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</si>
  <si>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</si>
  <si>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</si>
  <si>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</si>
  <si>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</si>
  <si>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</si>
  <si>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</si>
  <si>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</si>
  <si>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</si>
  <si>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</si>
  <si>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</si>
  <si>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</si>
  <si>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</si>
  <si>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</si>
  <si>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</si>
  <si>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</si>
  <si>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</si>
  <si>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</si>
  <si>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</si>
  <si>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</si>
  <si>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</si>
  <si>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</si>
  <si>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</si>
  <si>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</si>
  <si>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</si>
  <si>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</si>
  <si>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</si>
  <si>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</si>
  <si>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</si>
  <si>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</si>
  <si>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</si>
  <si>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</si>
  <si>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</si>
  <si>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</si>
  <si>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</si>
  <si>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</si>
  <si>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</si>
  <si>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</si>
  <si>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</si>
  <si>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</si>
  <si>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</si>
  <si>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</si>
  <si>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</si>
  <si>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</si>
  <si>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</si>
  <si>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</si>
  <si>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</si>
  <si>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</si>
  <si>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</si>
  <si>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</si>
  <si>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</si>
  <si>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</si>
  <si>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</si>
  <si>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</si>
  <si>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</si>
  <si>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</si>
  <si>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</si>
  <si>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</si>
  <si>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</si>
  <si>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</si>
  <si>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</si>
  <si>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</si>
  <si>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</si>
  <si>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</si>
  <si>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</si>
  <si>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</si>
  <si>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</si>
  <si>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</si>
  <si>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</si>
  <si>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</si>
  <si>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</si>
  <si>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</si>
  <si>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</si>
  <si>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</si>
  <si>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</si>
  <si>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</si>
  <si>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</si>
  <si>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</si>
  <si>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</si>
  <si>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</si>
  <si>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</si>
  <si>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</si>
  <si>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</si>
  <si>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</si>
  <si>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</si>
  <si>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</si>
  <si>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</si>
  <si>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</si>
  <si>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</si>
  <si>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</si>
  <si>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</si>
  <si>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</si>
  <si>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</si>
  <si>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</si>
  <si>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</si>
  <si>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</si>
  <si>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</si>
  <si>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</si>
  <si>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</si>
  <si>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</si>
  <si>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</si>
  <si>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</si>
  <si>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</si>
  <si>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</si>
  <si>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</si>
  <si>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</si>
  <si>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</si>
  <si>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</si>
  <si>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</si>
  <si>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</si>
  <si>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</si>
  <si>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</si>
  <si>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</si>
  <si>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</si>
  <si>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</si>
  <si>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</si>
  <si>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</si>
  <si>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</si>
  <si>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</si>
  <si>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</si>
  <si>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</si>
  <si>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</si>
  <si>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</si>
  <si>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</si>
  <si>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</si>
  <si>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</si>
  <si>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</si>
  <si>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</si>
  <si>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</si>
  <si>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</si>
  <si>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</si>
  <si>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</si>
  <si>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</si>
  <si>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</si>
  <si>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</si>
  <si>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</si>
  <si>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</si>
  <si>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</si>
  <si>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</si>
  <si>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</si>
  <si>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</si>
  <si>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</si>
  <si>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</si>
  <si>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</si>
  <si>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</si>
  <si>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</si>
  <si>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</si>
  <si>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</si>
  <si>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</si>
  <si>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</si>
  <si>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</si>
  <si>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</si>
  <si>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</si>
  <si>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</si>
  <si>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</si>
  <si>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</si>
  <si>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</si>
  <si>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</si>
  <si>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</si>
  <si>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</si>
  <si>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</si>
  <si>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</si>
  <si>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</si>
  <si>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</si>
  <si>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</si>
  <si>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</si>
  <si>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</si>
  <si>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</si>
  <si>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</si>
  <si>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</si>
  <si>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</si>
  <si>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</si>
  <si>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</si>
  <si>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</si>
  <si>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</si>
  <si>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</si>
  <si>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</si>
  <si>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</si>
  <si>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</si>
  <si>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</si>
  <si>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</si>
  <si>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</si>
  <si>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</si>
  <si>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</si>
  <si>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</si>
  <si>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</si>
  <si>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</si>
  <si>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</si>
  <si>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</si>
  <si>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</si>
  <si>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</si>
  <si>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</si>
  <si>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</si>
  <si>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</si>
  <si>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</si>
  <si>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</si>
  <si>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</si>
  <si>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</si>
  <si>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</si>
  <si>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</si>
  <si>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</si>
  <si>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</si>
  <si>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</si>
  <si>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</si>
  <si>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</si>
  <si>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</si>
  <si>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</si>
  <si>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</si>
  <si>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</si>
  <si>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</si>
  <si>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</si>
  <si>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</si>
  <si>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</si>
  <si>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</si>
  <si>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</si>
  <si>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</si>
  <si>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</si>
  <si>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</si>
  <si>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</si>
  <si>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</si>
  <si>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</si>
  <si>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</si>
  <si>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</si>
  <si>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</si>
  <si>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</si>
  <si>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</si>
  <si>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</si>
  <si>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</si>
  <si>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</si>
  <si>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</si>
  <si>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</si>
  <si>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</si>
  <si>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</si>
  <si>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</si>
  <si>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</si>
  <si>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</si>
  <si>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</si>
  <si>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</si>
  <si>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</si>
  <si>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</si>
  <si>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</si>
  <si>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</si>
  <si>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</si>
  <si>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</si>
  <si>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</si>
  <si>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</si>
  <si>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</si>
  <si>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</si>
  <si>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</si>
  <si>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</si>
  <si>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</si>
  <si>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</si>
  <si>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</si>
  <si>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</si>
  <si>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</si>
  <si>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</si>
  <si>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</si>
  <si>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</si>
  <si>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</si>
  <si>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</si>
  <si>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</si>
  <si>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</si>
  <si>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</si>
  <si>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</si>
  <si>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</si>
  <si>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</si>
  <si>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</si>
  <si>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</si>
  <si>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</si>
  <si>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</si>
  <si>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</si>
  <si>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</si>
  <si>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</si>
  <si>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</si>
  <si>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</si>
  <si>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</si>
  <si>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</si>
  <si>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</si>
  <si>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</si>
  <si>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</si>
  <si>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</si>
  <si>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</si>
  <si>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</si>
  <si>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</si>
  <si>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</si>
  <si>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</si>
  <si>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</si>
  <si>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</si>
  <si>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</si>
  <si>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</si>
  <si>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</si>
  <si>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</si>
  <si>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</si>
  <si>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</si>
  <si>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</si>
  <si>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</si>
  <si>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</si>
  <si>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</si>
  <si>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</si>
  <si>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</si>
  <si>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</si>
  <si>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</si>
  <si>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</si>
  <si>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</si>
  <si>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</si>
  <si>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</si>
  <si>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</si>
  <si>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</si>
  <si>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</si>
  <si>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</si>
  <si>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</si>
  <si>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</si>
  <si>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</si>
  <si>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</si>
  <si>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</si>
  <si>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</si>
  <si>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</si>
  <si>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</si>
  <si>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</si>
  <si>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</si>
  <si>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</si>
  <si>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</si>
  <si>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</si>
  <si>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</si>
  <si>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</si>
  <si>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</si>
  <si>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</si>
  <si>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</si>
  <si>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</si>
  <si>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</si>
  <si>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</si>
  <si>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</si>
  <si>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</si>
  <si>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</si>
  <si>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</si>
  <si>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</si>
  <si>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</si>
  <si>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</si>
  <si>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</si>
  <si>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</si>
  <si>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</si>
  <si>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</si>
  <si>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</si>
  <si>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</si>
  <si>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</si>
  <si>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</si>
  <si>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</si>
  <si>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</si>
  <si>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</si>
  <si>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</si>
  <si>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</si>
  <si>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</si>
  <si>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</si>
  <si>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</si>
  <si>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</si>
  <si>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</si>
  <si>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</si>
  <si>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</si>
  <si>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</si>
  <si>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</si>
  <si>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</si>
  <si>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</si>
  <si>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</si>
  <si>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</si>
  <si>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</si>
  <si>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</si>
  <si>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</si>
  <si>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</si>
  <si>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</si>
  <si>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</si>
  <si>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</si>
  <si>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</si>
  <si>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</si>
  <si>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</si>
  <si>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</si>
  <si>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</si>
  <si>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</si>
  <si>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</si>
  <si>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</si>
  <si>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</si>
  <si>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</si>
  <si>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</si>
  <si>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</si>
  <si>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</si>
  <si>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</si>
  <si>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</si>
  <si>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</si>
  <si>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</si>
  <si>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</si>
  <si>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</si>
  <si>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</si>
  <si>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</si>
  <si>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</si>
  <si>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</si>
  <si>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</si>
  <si>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</si>
  <si>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</si>
  <si>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</si>
  <si>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</si>
  <si>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</si>
  <si>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</si>
  <si>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</si>
  <si>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</si>
  <si>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</si>
  <si>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</si>
  <si>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</si>
  <si>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</si>
  <si>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</si>
  <si>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</si>
  <si>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</si>
  <si>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</si>
  <si>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</si>
  <si>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</si>
  <si>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</si>
  <si>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</si>
  <si>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</si>
  <si>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</si>
  <si>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</si>
  <si>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</si>
  <si>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</si>
  <si>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</si>
  <si>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</si>
  <si>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</si>
  <si>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</si>
  <si>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</si>
  <si>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</si>
  <si>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</si>
  <si>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</si>
  <si>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</si>
  <si>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</si>
  <si>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</si>
  <si>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</si>
  <si>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</si>
  <si>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</si>
  <si>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</si>
  <si>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</si>
  <si>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</si>
  <si>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</si>
  <si>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</si>
  <si>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</si>
  <si>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</si>
  <si>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</si>
  <si>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</si>
  <si>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</si>
  <si>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</si>
  <si>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</si>
  <si>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</si>
  <si>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</si>
  <si>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</si>
  <si>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</si>
  <si>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</si>
  <si>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</si>
  <si>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</si>
  <si>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</si>
  <si>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</si>
  <si>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</si>
  <si>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</si>
  <si>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</si>
  <si>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</si>
  <si>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</si>
  <si>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</si>
  <si>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</si>
  <si>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</si>
  <si>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</si>
  <si>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</si>
  <si>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</si>
  <si>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</si>
  <si>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</si>
  <si>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</si>
  <si>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</si>
  <si>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</si>
  <si>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</si>
  <si>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</si>
  <si>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</si>
  <si>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</si>
  <si>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</si>
  <si>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</si>
  <si>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</si>
  <si>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</si>
  <si>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</si>
  <si>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</si>
  <si>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</si>
  <si>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</si>
  <si>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</si>
  <si>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</si>
  <si>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</si>
  <si>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</si>
  <si>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</si>
  <si>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</si>
  <si>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</si>
  <si>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</si>
  <si>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</si>
  <si>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</si>
  <si>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</si>
  <si>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</si>
  <si>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</si>
  <si>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</si>
  <si>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</si>
  <si>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</si>
  <si>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</si>
  <si>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</si>
  <si>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</si>
  <si>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</si>
  <si>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</si>
  <si>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</si>
  <si>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</si>
  <si>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</si>
  <si>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</si>
  <si>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</si>
  <si>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</si>
  <si>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</si>
  <si>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</si>
  <si>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</si>
  <si>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</si>
  <si>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</si>
  <si>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</si>
  <si>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</si>
  <si>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</si>
  <si>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</si>
  <si>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</si>
  <si>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</si>
  <si>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</si>
  <si>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</si>
  <si>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</si>
  <si>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</si>
  <si>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</si>
  <si>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</si>
  <si>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</si>
  <si>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</si>
  <si>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</si>
  <si>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</si>
  <si>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</si>
  <si>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</si>
  <si>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</si>
  <si>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</si>
  <si>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</si>
  <si>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</si>
  <si>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</si>
  <si>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</si>
  <si>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</si>
  <si>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</si>
  <si>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</si>
  <si>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</si>
  <si>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</si>
  <si>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</si>
  <si>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</si>
  <si>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</si>
  <si>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</si>
  <si>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</si>
  <si>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</si>
  <si>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</si>
  <si>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</si>
  <si>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</si>
  <si>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</si>
  <si>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</si>
  <si>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</si>
  <si>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</si>
  <si>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</si>
  <si>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</si>
  <si>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</si>
  <si>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</si>
  <si>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</si>
  <si>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</si>
  <si>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</si>
  <si>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</si>
  <si>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</si>
  <si>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</si>
  <si>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</si>
  <si>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</si>
  <si>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</si>
  <si>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</si>
  <si>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</si>
  <si>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</si>
  <si>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</si>
  <si>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</si>
  <si>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</si>
  <si>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</si>
  <si>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</si>
  <si>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</si>
  <si>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</si>
  <si>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</si>
  <si>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</si>
  <si>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</si>
  <si>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</si>
  <si>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</si>
  <si>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</si>
  <si>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</si>
  <si>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</si>
  <si>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</si>
  <si>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</si>
  <si>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</si>
  <si>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</si>
  <si>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</si>
  <si>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</si>
  <si>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</si>
  <si>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</si>
  <si>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</si>
  <si>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</si>
  <si>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</si>
  <si>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</si>
  <si>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</si>
  <si>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</si>
  <si>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</si>
  <si>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</si>
  <si>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</si>
  <si>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</si>
  <si>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</si>
  <si>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</si>
  <si>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</si>
  <si>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</si>
  <si>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</si>
  <si>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</si>
  <si>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</si>
  <si>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</si>
  <si>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</si>
  <si>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</si>
  <si>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</si>
  <si>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</si>
  <si>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</si>
  <si>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</si>
  <si>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</si>
  <si>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</si>
  <si>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</si>
  <si>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</si>
  <si>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</si>
  <si>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</si>
  <si>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</si>
  <si>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</si>
  <si>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</si>
  <si>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</si>
  <si>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</si>
  <si>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</si>
  <si>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</si>
  <si>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</si>
  <si>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</si>
  <si>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</si>
  <si>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</si>
  <si>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</si>
  <si>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</si>
  <si>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</si>
  <si>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</si>
  <si>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</si>
  <si>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</si>
  <si>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</si>
  <si>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</si>
  <si>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</si>
  <si>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</si>
  <si>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</si>
  <si>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</si>
  <si>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</si>
  <si>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</si>
  <si>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</si>
  <si>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</si>
  <si>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</si>
  <si>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</si>
  <si>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</si>
  <si>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</si>
  <si>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</si>
  <si>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</si>
  <si>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</si>
  <si>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</si>
  <si>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</si>
  <si>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</si>
  <si>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</si>
  <si>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</si>
  <si>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</si>
  <si>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</si>
  <si>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</si>
  <si>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</si>
  <si>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</si>
  <si>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</si>
  <si>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</si>
  <si>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</si>
  <si>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</si>
  <si>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</si>
  <si>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</si>
  <si>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</si>
  <si>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</si>
  <si>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</si>
  <si>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</si>
  <si>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</si>
  <si>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</si>
  <si>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</si>
  <si>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</si>
  <si>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</si>
  <si>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</si>
  <si>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</si>
  <si>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</si>
  <si>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</si>
  <si>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</si>
  <si>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</si>
  <si>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</si>
  <si>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</si>
  <si>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</si>
  <si>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</si>
  <si>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</si>
  <si>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</si>
  <si>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</si>
  <si>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</si>
  <si>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</si>
  <si>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</si>
  <si>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</si>
  <si>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</si>
  <si>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</si>
  <si>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</si>
  <si>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</si>
  <si>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</si>
  <si>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</si>
  <si>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</si>
  <si>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</si>
  <si>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</si>
  <si>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</si>
  <si>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</si>
  <si>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</si>
  <si>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</si>
  <si>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</si>
  <si>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</si>
  <si>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</si>
  <si>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</si>
  <si>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</si>
  <si>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</si>
  <si>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</si>
  <si>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</si>
  <si>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</si>
  <si>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</si>
  <si>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</si>
  <si>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</si>
  <si>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</si>
  <si>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</si>
  <si>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</si>
  <si>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</si>
  <si>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</si>
  <si>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</si>
  <si>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</si>
  <si>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</si>
  <si>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</si>
  <si>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</si>
  <si>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</si>
  <si>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</si>
  <si>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</si>
  <si>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</si>
  <si>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</si>
  <si>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</si>
  <si>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</si>
  <si>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</si>
  <si>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</si>
  <si>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</si>
  <si>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</si>
  <si>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</si>
  <si>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</si>
  <si>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</si>
  <si>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</si>
  <si>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</si>
  <si>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</si>
  <si>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</si>
  <si>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</si>
  <si>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</si>
  <si>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</si>
  <si>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</si>
  <si>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</si>
  <si>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</si>
  <si>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</si>
  <si>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</si>
  <si>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</si>
  <si>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</si>
  <si>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</si>
  <si>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</si>
  <si>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</si>
  <si>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</si>
  <si>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</si>
  <si>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</si>
  <si>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</si>
  <si>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</si>
  <si>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</si>
  <si>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</si>
  <si>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</si>
  <si>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</si>
  <si>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</si>
  <si>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</si>
  <si>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</si>
  <si>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</si>
  <si>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</si>
  <si>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</si>
  <si>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</si>
  <si>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</si>
  <si>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</si>
  <si>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</si>
  <si>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</si>
  <si>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</si>
  <si>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</si>
  <si>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</si>
  <si>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</si>
  <si>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</si>
  <si>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</si>
  <si>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</si>
  <si>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</si>
  <si>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</si>
  <si>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</si>
  <si>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</si>
  <si>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</si>
  <si>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</si>
  <si>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</si>
  <si>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</si>
  <si>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</si>
  <si>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</si>
  <si>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</si>
  <si>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</si>
  <si>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</si>
  <si>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</si>
  <si>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</si>
  <si>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</si>
  <si>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</si>
  <si>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</si>
  <si>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</si>
  <si>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</si>
  <si>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</si>
  <si>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</si>
  <si>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</si>
  <si>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</si>
  <si>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</si>
  <si>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</si>
  <si>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</si>
  <si>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</si>
  <si>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</si>
  <si>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</si>
  <si>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</si>
  <si>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</si>
  <si>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</si>
  <si>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</si>
  <si>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</si>
  <si>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</si>
  <si>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</si>
  <si>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</si>
  <si>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</si>
  <si>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</si>
  <si>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</si>
  <si>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</si>
  <si>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</si>
  <si>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</si>
  <si>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</si>
  <si>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</si>
  <si>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</si>
  <si>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</si>
  <si>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</si>
  <si>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</si>
  <si>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</si>
  <si>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</si>
  <si>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</si>
  <si>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</si>
  <si>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</si>
  <si>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</si>
  <si>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</si>
  <si>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</si>
  <si>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</si>
  <si>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</si>
  <si>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</si>
  <si>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</si>
  <si>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</si>
  <si>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</si>
  <si>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</si>
  <si>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</si>
  <si>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</si>
  <si>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</si>
  <si>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</si>
  <si>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</si>
  <si>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</si>
  <si>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</si>
  <si>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</si>
  <si>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</si>
  <si>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</si>
  <si>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</si>
  <si>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</si>
  <si>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</si>
  <si>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</si>
  <si>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</si>
  <si>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</si>
  <si>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</si>
  <si>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</si>
  <si>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</si>
  <si>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</si>
  <si>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</si>
  <si>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</si>
  <si>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</si>
  <si>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</si>
  <si>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</si>
  <si>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</si>
  <si>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</si>
  <si>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</si>
  <si>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</si>
  <si>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</si>
  <si>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</si>
  <si>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</si>
  <si>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</si>
  <si>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</si>
  <si>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</si>
  <si>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</si>
  <si>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</si>
  <si>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</si>
  <si>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</si>
  <si>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</si>
  <si>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</si>
  <si>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</si>
  <si>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</si>
  <si>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</si>
  <si>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</si>
  <si>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</si>
  <si>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</si>
  <si>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</si>
  <si>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</si>
  <si>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</si>
  <si>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</si>
  <si>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</si>
  <si>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</si>
  <si>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</si>
  <si>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</si>
  <si>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</si>
  <si>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</si>
  <si>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</si>
  <si>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</si>
  <si>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</si>
  <si>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</si>
  <si>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</si>
  <si>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</si>
  <si>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</si>
  <si>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</si>
  <si>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</si>
  <si>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</si>
  <si>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</si>
  <si>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</si>
  <si>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</si>
  <si>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</si>
  <si>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</si>
  <si>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</si>
  <si>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</si>
  <si>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</si>
  <si>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</si>
  <si>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</si>
  <si>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</si>
  <si>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</si>
  <si>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</si>
  <si>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</si>
  <si>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</si>
  <si>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</si>
  <si>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</si>
  <si>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</si>
  <si>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</si>
  <si>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</si>
  <si>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</si>
  <si>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</si>
  <si>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</si>
  <si>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</si>
  <si>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</si>
  <si>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</si>
  <si>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</si>
  <si>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</si>
  <si>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</si>
  <si>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</si>
  <si>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</si>
  <si>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</si>
  <si>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</si>
  <si>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</si>
  <si>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</si>
  <si>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</si>
  <si>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</si>
  <si>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</si>
  <si>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</si>
  <si>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</si>
  <si>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</si>
  <si>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</si>
  <si>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</si>
  <si>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</si>
  <si>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</si>
  <si>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</si>
  <si>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</si>
  <si>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</si>
  <si>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</si>
  <si>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</si>
  <si>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</si>
  <si>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</si>
  <si>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</si>
  <si>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</si>
  <si>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</si>
  <si>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</si>
  <si>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</si>
  <si>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</si>
  <si>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</si>
  <si>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</si>
  <si>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</si>
  <si>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</si>
  <si>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</si>
  <si>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</si>
  <si>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</si>
  <si>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</si>
  <si>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</si>
  <si>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</si>
  <si>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</si>
  <si>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</si>
  <si>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</si>
  <si>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</si>
  <si>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</si>
  <si>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</si>
  <si>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</si>
  <si>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</si>
  <si>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</si>
  <si>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</si>
  <si>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</si>
  <si>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</si>
  <si>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</si>
  <si>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</si>
  <si>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</si>
  <si>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</si>
  <si>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</si>
  <si>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</si>
  <si>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</si>
  <si>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</si>
  <si>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</si>
  <si>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</si>
  <si>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</si>
  <si>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</si>
  <si>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</si>
  <si>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</si>
  <si>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</si>
  <si>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</si>
  <si>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</si>
  <si>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</si>
  <si>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</si>
  <si>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</si>
  <si>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</si>
  <si>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</si>
  <si>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</si>
  <si>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</si>
  <si>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</si>
  <si>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</si>
  <si>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</si>
  <si>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</si>
  <si>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</si>
  <si>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</si>
  <si>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</si>
  <si>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</si>
  <si>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</si>
  <si>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</si>
  <si>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</si>
  <si>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</si>
  <si>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</si>
  <si>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</si>
  <si>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</si>
  <si>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</si>
  <si>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</si>
  <si>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</si>
  <si>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</si>
  <si>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</si>
  <si>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</si>
  <si>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</si>
  <si>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</si>
  <si>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</si>
  <si>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</si>
  <si>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</si>
  <si>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</si>
  <si>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</si>
  <si>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</si>
  <si>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</si>
  <si>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</si>
  <si>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</si>
  <si>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</si>
  <si>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</si>
  <si>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</si>
  <si>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</si>
  <si>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</si>
  <si>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</si>
  <si>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</si>
  <si>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</si>
  <si>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</si>
  <si>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</si>
  <si>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</si>
  <si>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</si>
  <si>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</si>
  <si>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</si>
  <si>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</si>
  <si>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</si>
  <si>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</si>
  <si>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</si>
  <si>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</si>
  <si>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</si>
  <si>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</si>
  <si>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</si>
  <si>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</si>
  <si>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</si>
  <si>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</si>
  <si>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</si>
  <si>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</si>
  <si>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</si>
  <si>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</si>
  <si>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</si>
  <si>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</si>
  <si>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</si>
  <si>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</si>
  <si>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</si>
  <si>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</si>
  <si>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</si>
  <si>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</si>
  <si>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</si>
  <si>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</si>
  <si>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</si>
  <si>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</si>
  <si>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</si>
  <si>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</si>
  <si>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</si>
  <si>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</si>
  <si>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</si>
  <si>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</si>
  <si>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</si>
  <si>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</si>
  <si>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</si>
  <si>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</si>
  <si>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</si>
  <si>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</si>
  <si>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</si>
  <si>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</si>
  <si>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</si>
  <si>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</si>
  <si>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</si>
  <si>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</si>
  <si>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</si>
  <si>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</si>
  <si>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</si>
  <si>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</si>
  <si>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</si>
  <si>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</si>
  <si>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</si>
  <si>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</si>
  <si>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</si>
  <si>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</si>
  <si>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</si>
  <si>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</si>
  <si>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</si>
  <si>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</si>
  <si>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</si>
  <si>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</si>
  <si>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</si>
  <si>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</si>
  <si>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</si>
  <si>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</si>
  <si>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</si>
  <si>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</si>
  <si>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</si>
  <si>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</si>
  <si>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</si>
  <si>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</si>
  <si>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</si>
  <si>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</si>
  <si>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</si>
  <si>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</si>
  <si>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</si>
  <si>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</si>
  <si>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</si>
  <si>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</si>
  <si>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</si>
  <si>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</si>
  <si>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</si>
  <si>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</si>
  <si>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</si>
  <si>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</si>
  <si>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</si>
  <si>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</si>
  <si>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</si>
  <si>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</si>
  <si>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</si>
  <si>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</si>
  <si>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</si>
  <si>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</si>
  <si>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</si>
  <si>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</si>
  <si>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</si>
  <si>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</si>
  <si>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</si>
  <si>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</si>
  <si>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</si>
  <si>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</si>
  <si>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</si>
  <si>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</si>
  <si>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</si>
  <si>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</si>
  <si>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</si>
  <si>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</si>
  <si>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</si>
  <si>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</si>
  <si>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</si>
  <si>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</si>
  <si>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</si>
  <si>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</si>
  <si>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</si>
  <si>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</si>
  <si>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</si>
  <si>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</si>
  <si>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</si>
  <si>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</si>
  <si>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</si>
  <si>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</si>
  <si>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</si>
  <si>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</si>
  <si>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</si>
  <si>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</si>
  <si>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</si>
  <si>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</si>
  <si>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</si>
  <si>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</si>
  <si>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</si>
  <si>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</si>
  <si>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</si>
  <si>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</si>
  <si>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</si>
  <si>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</si>
  <si>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</si>
  <si>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</si>
  <si>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</si>
  <si>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</si>
  <si>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</si>
  <si>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</si>
  <si>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</si>
  <si>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</si>
  <si>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</si>
  <si>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</si>
  <si>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</si>
  <si>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</si>
  <si>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</si>
  <si>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</si>
  <si>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</si>
  <si>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</si>
  <si>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</si>
  <si>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</si>
  <si>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</si>
  <si>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</si>
  <si>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</si>
  <si>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</si>
  <si>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</si>
  <si>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</si>
  <si>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</si>
  <si>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</si>
  <si>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</si>
  <si>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</si>
  <si>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</si>
  <si>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</si>
  <si>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</si>
  <si>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</si>
  <si>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</si>
  <si>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</si>
  <si>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</si>
  <si>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</si>
  <si>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</si>
  <si>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</si>
  <si>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</si>
  <si>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</si>
  <si>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</si>
  <si>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</si>
  <si>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</si>
  <si>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</si>
  <si>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</si>
  <si>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</si>
  <si>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</si>
  <si>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</si>
  <si>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</si>
  <si>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</si>
  <si>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</si>
  <si>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</si>
  <si>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</si>
  <si>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</si>
  <si>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</si>
  <si>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</si>
  <si>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</si>
  <si>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</si>
  <si>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</si>
  <si>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</si>
  <si>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</si>
  <si>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</si>
  <si>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</si>
  <si>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</si>
  <si>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</si>
  <si>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</si>
  <si>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</si>
  <si>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</si>
  <si>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</si>
  <si>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</si>
  <si>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</si>
  <si>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</si>
  <si>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</si>
  <si>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</si>
  <si>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</si>
  <si>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</si>
  <si>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</si>
  <si>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</si>
  <si>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</si>
  <si>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</si>
  <si>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</si>
  <si>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</si>
  <si>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</si>
  <si>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</si>
  <si>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</si>
  <si>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</si>
  <si>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</si>
  <si>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</si>
  <si>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</si>
  <si>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</si>
  <si>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</si>
  <si>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</si>
  <si>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</si>
  <si>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</si>
  <si>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</si>
  <si>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</si>
  <si>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</si>
  <si>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</si>
  <si>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</si>
  <si>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</si>
  <si>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</si>
  <si>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</si>
  <si>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</si>
  <si>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</si>
  <si>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</si>
  <si>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</si>
  <si>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</si>
  <si>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</si>
  <si>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</si>
  <si>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</si>
  <si>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</si>
  <si>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</si>
  <si>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</si>
  <si>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</si>
  <si>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</si>
  <si>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</si>
  <si>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</si>
  <si>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</si>
  <si>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</si>
  <si>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</si>
  <si>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</si>
  <si>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</si>
  <si>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</si>
  <si>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</si>
  <si>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</si>
  <si>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</si>
  <si>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</si>
  <si>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</si>
  <si>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</si>
  <si>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</si>
  <si>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</si>
  <si>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</si>
  <si>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</si>
  <si>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</si>
  <si>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</si>
  <si>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</si>
  <si>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</si>
  <si>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</si>
  <si>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</si>
  <si>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</si>
  <si>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</si>
  <si>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</si>
  <si>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</si>
  <si>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</si>
  <si>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</si>
  <si>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</si>
  <si>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</si>
  <si>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</si>
  <si>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</si>
  <si>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</si>
  <si>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</si>
  <si>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</si>
  <si>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</si>
  <si>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</si>
  <si>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</si>
  <si>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</si>
  <si>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</si>
  <si>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</si>
  <si>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</si>
  <si>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</si>
  <si>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</si>
  <si>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</si>
  <si>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</si>
  <si>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</si>
  <si>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</si>
  <si>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</si>
  <si>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</si>
  <si>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</si>
  <si>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</si>
  <si>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</si>
  <si>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</si>
  <si>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</si>
  <si>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</si>
  <si>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</si>
  <si>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</si>
  <si>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</si>
  <si>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</si>
  <si>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</si>
  <si>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</si>
  <si>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</si>
  <si>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</si>
  <si>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</si>
  <si>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</si>
  <si>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</si>
  <si>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</si>
  <si>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</si>
  <si>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</si>
  <si>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</si>
  <si>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</si>
  <si>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</si>
  <si>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</si>
  <si>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</si>
  <si>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</si>
  <si>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</si>
  <si>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</si>
  <si>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</si>
  <si>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</si>
  <si>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</si>
  <si>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</si>
  <si>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</si>
  <si>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</si>
  <si>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</si>
  <si>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</si>
  <si>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</si>
  <si>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</si>
  <si>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</si>
  <si>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</si>
  <si>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</si>
  <si>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</si>
  <si>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</si>
  <si>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</si>
  <si>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</si>
  <si>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</si>
  <si>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</si>
  <si>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</si>
  <si>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</si>
  <si>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</si>
  <si>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</si>
  <si>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</si>
  <si>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</si>
  <si>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</si>
  <si>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</si>
  <si>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</si>
  <si>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</si>
  <si>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</si>
  <si>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</si>
  <si>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</si>
  <si>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</si>
  <si>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</si>
  <si>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</si>
  <si>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</si>
  <si>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</si>
  <si>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</si>
  <si>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</si>
  <si>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</si>
  <si>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</si>
  <si>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</si>
  <si>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</si>
  <si>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</si>
  <si>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</si>
  <si>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</si>
  <si>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</si>
  <si>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</si>
  <si>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</si>
  <si>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</si>
  <si>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</si>
  <si>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</si>
  <si>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</si>
  <si>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</si>
  <si>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</si>
  <si>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</si>
  <si>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</si>
  <si>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</si>
  <si>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</si>
  <si>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</si>
  <si>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</si>
  <si>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</si>
  <si>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</si>
  <si>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</si>
  <si>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</si>
  <si>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</si>
  <si>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</si>
  <si>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</si>
  <si>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</si>
  <si>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</si>
  <si>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</si>
  <si>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</si>
  <si>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</si>
  <si>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</si>
  <si>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</si>
  <si>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</si>
  <si>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</si>
  <si>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</si>
  <si>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</si>
  <si>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</si>
  <si>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</si>
  <si>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</si>
  <si>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</si>
  <si>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</si>
  <si>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</si>
  <si>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</si>
  <si>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</si>
  <si>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</si>
  <si>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</si>
  <si>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</si>
  <si>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</si>
  <si>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</si>
  <si>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</si>
  <si>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</si>
  <si>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</si>
  <si>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</si>
  <si>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</si>
  <si>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</si>
  <si>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</si>
  <si>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</si>
  <si>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</si>
  <si>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</si>
  <si>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</si>
  <si>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</si>
  <si>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</si>
  <si>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</si>
  <si>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</si>
  <si>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</si>
  <si>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</si>
  <si>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</si>
  <si>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</si>
  <si>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</si>
  <si>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</si>
  <si>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</si>
  <si>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</si>
  <si>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</si>
  <si>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</si>
  <si>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</si>
  <si>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</si>
  <si>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</si>
  <si>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</si>
  <si>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</si>
  <si>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</si>
  <si>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</si>
  <si>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</si>
  <si>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</si>
  <si>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</si>
  <si>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</si>
  <si>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</si>
  <si>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</si>
  <si>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</si>
  <si>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</si>
  <si>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</si>
  <si>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</si>
  <si>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</si>
  <si>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</si>
  <si>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</si>
  <si>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</si>
  <si>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</si>
  <si>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</si>
  <si>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</si>
  <si>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</si>
  <si>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</si>
  <si>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</si>
  <si>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</si>
  <si>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</si>
  <si>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</si>
  <si>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</si>
  <si>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</si>
  <si>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</si>
  <si>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</si>
  <si>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</si>
  <si>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</si>
  <si>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</si>
  <si>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</si>
  <si>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</si>
  <si>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</si>
  <si>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</si>
  <si>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</si>
  <si>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</si>
  <si>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</si>
  <si>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</si>
  <si>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</si>
  <si>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</si>
  <si>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</si>
  <si>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</si>
  <si>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</si>
  <si>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</si>
  <si>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</si>
  <si>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</si>
  <si>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</si>
  <si>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</si>
  <si>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</si>
  <si>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</si>
  <si>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</si>
  <si>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</si>
  <si>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</si>
  <si>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</si>
  <si>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</si>
  <si>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</si>
  <si>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</si>
  <si>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</si>
  <si>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</si>
  <si>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</si>
  <si>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</si>
  <si>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</si>
  <si>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</si>
  <si>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</si>
  <si>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</si>
  <si>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</si>
  <si>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</si>
  <si>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</si>
  <si>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</si>
  <si>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</si>
  <si>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</si>
  <si>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</si>
  <si>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</si>
  <si>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</si>
  <si>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</si>
  <si>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</si>
  <si>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</si>
  <si>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</si>
  <si>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</si>
  <si>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</si>
  <si>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</si>
  <si>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</si>
  <si>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</si>
  <si>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</si>
  <si>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</si>
  <si>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</si>
  <si>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</si>
  <si>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</si>
  <si>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</si>
  <si>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</si>
  <si>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</si>
  <si>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</si>
  <si>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</si>
  <si>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</si>
  <si>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</si>
  <si>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</si>
  <si>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</si>
  <si>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</si>
  <si>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</si>
  <si>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</si>
  <si>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</si>
  <si>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</si>
  <si>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</si>
  <si>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</si>
  <si>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</si>
  <si>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</si>
  <si>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</si>
  <si>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</si>
  <si>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</si>
  <si>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</si>
  <si>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</si>
  <si>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</si>
  <si>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</si>
  <si>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</si>
  <si>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</si>
  <si>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</si>
  <si>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</si>
  <si>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</si>
  <si>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</si>
  <si>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</si>
  <si>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</si>
  <si>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</si>
  <si>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</si>
  <si>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</si>
  <si>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</si>
  <si>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</si>
  <si>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</si>
  <si>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</si>
  <si>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</si>
  <si>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</si>
  <si>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</si>
  <si>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</si>
  <si>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</si>
  <si>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</si>
  <si>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</si>
  <si>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</si>
  <si>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</si>
  <si>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</si>
  <si>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</si>
  <si>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</si>
  <si>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</si>
  <si>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</si>
  <si>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</si>
  <si>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</si>
  <si>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</si>
  <si>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</si>
  <si>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</si>
  <si>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</si>
  <si>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</si>
  <si>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</si>
  <si>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</si>
  <si>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</si>
  <si>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</si>
  <si>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</si>
  <si>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</si>
  <si>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</si>
  <si>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</si>
  <si>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</si>
  <si>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</si>
  <si>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</si>
  <si>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</si>
  <si>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</si>
  <si>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</si>
  <si>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</si>
  <si>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</si>
  <si>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</si>
  <si>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</si>
  <si>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</si>
  <si>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</si>
  <si>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</si>
  <si>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</si>
  <si>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</si>
  <si>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</si>
  <si>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</si>
  <si>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</si>
  <si>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</si>
  <si>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</si>
  <si>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</si>
  <si>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</si>
  <si>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</si>
  <si>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</si>
  <si>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</si>
  <si>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</si>
  <si>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</si>
  <si>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</si>
  <si>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</si>
  <si>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</si>
  <si>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</si>
  <si>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</si>
  <si>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</si>
  <si>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</si>
  <si>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</si>
  <si>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</si>
  <si>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</si>
  <si>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</si>
  <si>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</si>
  <si>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</si>
  <si>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</si>
  <si>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</si>
  <si>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</si>
  <si>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</si>
  <si>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</si>
  <si>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</si>
  <si>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</si>
  <si>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</si>
  <si>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</si>
  <si>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</si>
  <si>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</si>
  <si>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</si>
  <si>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</si>
  <si>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</si>
  <si>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</si>
  <si>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</si>
  <si>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</si>
  <si>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</si>
  <si>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</si>
  <si>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</si>
  <si>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</si>
  <si>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</si>
  <si>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</si>
  <si>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</si>
  <si>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</si>
  <si>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</si>
  <si>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</si>
  <si>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</si>
  <si>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</si>
  <si>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</si>
  <si>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</si>
  <si>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</si>
  <si>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</si>
  <si>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</si>
  <si>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</si>
  <si>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</si>
  <si>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</si>
  <si>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</si>
  <si>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</si>
  <si>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</si>
  <si>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</si>
  <si>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</si>
  <si>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</si>
  <si>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</si>
  <si>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</si>
  <si>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</si>
  <si>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</si>
  <si>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</si>
  <si>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</si>
  <si>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</si>
  <si>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</si>
  <si>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</si>
  <si>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</si>
  <si>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</si>
  <si>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</si>
  <si>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</si>
  <si>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</si>
  <si>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</si>
  <si>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</si>
  <si>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</si>
  <si>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</si>
  <si>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</si>
  <si>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</si>
  <si>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</si>
  <si>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</si>
  <si>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</si>
  <si>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</si>
  <si>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</si>
  <si>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</si>
  <si>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</si>
  <si>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</si>
  <si>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</si>
  <si>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</si>
  <si>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</si>
  <si>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</si>
  <si>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</si>
  <si>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</si>
  <si>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</si>
  <si>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</si>
  <si>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</si>
  <si>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</si>
  <si>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</si>
  <si>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</si>
  <si>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</si>
  <si>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</si>
  <si>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</si>
  <si>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</si>
  <si>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</si>
  <si>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</si>
  <si>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</si>
  <si>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</si>
  <si>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</si>
  <si>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</si>
  <si>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</si>
  <si>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</si>
  <si>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</si>
  <si>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</si>
  <si>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</si>
  <si>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</si>
  <si>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</si>
  <si>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</si>
  <si>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</si>
  <si>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</si>
  <si>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</si>
  <si>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</si>
  <si>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</si>
  <si>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</si>
  <si>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</si>
  <si>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</si>
  <si>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</si>
  <si>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</si>
  <si>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</si>
  <si>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</si>
  <si>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</si>
  <si>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</si>
  <si>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</si>
  <si>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</si>
  <si>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</si>
  <si>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</si>
  <si>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</si>
  <si>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</si>
  <si>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</si>
  <si>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</si>
  <si>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</si>
  <si>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</si>
  <si>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</si>
  <si>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</si>
  <si>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</si>
  <si>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</si>
  <si>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</si>
  <si>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</si>
  <si>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</si>
  <si>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</si>
  <si>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</si>
  <si>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</si>
  <si>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</si>
  <si>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</si>
  <si>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</si>
  <si>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</si>
  <si>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</si>
  <si>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</si>
  <si>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</si>
  <si>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</si>
  <si>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</si>
  <si>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</si>
  <si>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</si>
  <si>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</si>
  <si>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</si>
  <si>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</si>
  <si>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</si>
  <si>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</si>
  <si>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</si>
  <si>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</si>
  <si>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</si>
  <si>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</si>
  <si>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</si>
  <si>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</si>
  <si>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</si>
  <si>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</si>
  <si>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</si>
  <si>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</si>
  <si>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</si>
  <si>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</si>
  <si>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</si>
  <si>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</si>
  <si>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</si>
  <si>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</si>
  <si>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</si>
  <si>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</si>
  <si>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</si>
  <si>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</si>
  <si>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</si>
  <si>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</si>
  <si>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</si>
  <si>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</si>
  <si>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</si>
  <si>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</si>
  <si>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</si>
  <si>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</si>
  <si>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</si>
  <si>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</si>
  <si>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</si>
  <si>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</si>
  <si>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</si>
  <si>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</si>
  <si>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</si>
  <si>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</si>
  <si>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</si>
  <si>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</si>
  <si>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</si>
  <si>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</si>
  <si>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</si>
  <si>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</si>
  <si>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</si>
  <si>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</si>
  <si>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</si>
  <si>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</si>
  <si>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</si>
  <si>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</si>
  <si>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</si>
  <si>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</si>
  <si>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</si>
  <si>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</si>
  <si>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</si>
  <si>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</si>
  <si>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</si>
  <si>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</si>
  <si>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</si>
  <si>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</si>
  <si>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</si>
  <si>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</si>
  <si>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</si>
  <si>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</si>
  <si>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</si>
  <si>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</si>
  <si>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</si>
  <si>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</si>
  <si>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</si>
  <si>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</si>
  <si>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</si>
  <si>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</si>
  <si>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</si>
  <si>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</si>
  <si>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</si>
  <si>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</si>
  <si>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</si>
  <si>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</si>
  <si>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</si>
  <si>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</si>
  <si>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</si>
  <si>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</si>
  <si>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</si>
  <si>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</si>
  <si>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</si>
  <si>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</si>
  <si>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</si>
  <si>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</si>
  <si>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</si>
  <si>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</si>
  <si>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</si>
  <si>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</si>
  <si>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</si>
  <si>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</si>
  <si>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</si>
  <si>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</si>
  <si>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</si>
  <si>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</si>
  <si>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</si>
  <si>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</si>
  <si>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</si>
  <si>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</si>
  <si>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</si>
  <si>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</si>
  <si>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</si>
  <si>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</si>
  <si>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</si>
  <si>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</si>
  <si>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</si>
  <si>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</si>
  <si>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</si>
  <si>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</si>
  <si>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</si>
  <si>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</si>
  <si>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</si>
  <si>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</si>
  <si>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</si>
  <si>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</si>
  <si>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</si>
  <si>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</si>
  <si>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</si>
  <si>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</si>
  <si>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</si>
  <si>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</si>
  <si>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</si>
  <si>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</si>
  <si>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</si>
  <si>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</si>
  <si>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</si>
  <si>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</si>
  <si>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</si>
  <si>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</si>
  <si>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</si>
  <si>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</si>
  <si>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</si>
  <si>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</si>
  <si>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</si>
  <si>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</si>
  <si>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</si>
  <si>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</si>
  <si>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</si>
  <si>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</si>
  <si>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</si>
  <si>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</si>
  <si>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</si>
  <si>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</si>
  <si>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</si>
  <si>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</si>
  <si>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</si>
  <si>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</si>
  <si>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</si>
  <si>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</si>
  <si>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</si>
  <si>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</si>
  <si>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</si>
  <si>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</si>
  <si>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</si>
  <si>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</si>
  <si>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</si>
  <si>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</si>
  <si>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</si>
  <si>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</si>
  <si>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</si>
  <si>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</si>
  <si>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</si>
  <si>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</si>
  <si>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</si>
  <si>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</si>
  <si>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</si>
  <si>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</si>
  <si>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</si>
  <si>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</si>
  <si>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</si>
  <si>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</si>
  <si>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</si>
  <si>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</si>
  <si>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</si>
  <si>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</si>
  <si>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</si>
  <si>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</si>
  <si>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</si>
  <si>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</si>
  <si>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</si>
  <si>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</si>
  <si>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</si>
  <si>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</si>
  <si>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</si>
  <si>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</si>
  <si>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</si>
  <si>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</si>
  <si>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</si>
  <si>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</si>
  <si>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</si>
  <si>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</si>
  <si>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</si>
  <si>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</si>
  <si>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</si>
  <si>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</si>
  <si>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</si>
  <si>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</si>
  <si>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</si>
  <si>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</si>
  <si>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</si>
  <si>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</si>
  <si>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</si>
  <si>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</si>
  <si>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</si>
  <si>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</si>
  <si>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</si>
  <si>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</si>
  <si>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</si>
  <si>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</si>
  <si>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</si>
  <si>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</si>
  <si>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</si>
  <si>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</si>
  <si>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</si>
  <si>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</si>
  <si>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</si>
  <si>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</si>
  <si>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</si>
  <si>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</si>
  <si>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</si>
  <si>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</si>
  <si>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</si>
  <si>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</si>
  <si>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</si>
  <si>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</si>
  <si>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</si>
  <si>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</si>
  <si>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</si>
  <si>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</si>
  <si>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</si>
  <si>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</si>
  <si>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</si>
  <si>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</si>
  <si>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</si>
  <si>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</si>
  <si>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</si>
  <si>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</si>
  <si>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</si>
  <si>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</si>
  <si>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</si>
  <si>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</si>
  <si>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</si>
  <si>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</si>
  <si>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</si>
  <si>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</si>
  <si>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</si>
  <si>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</si>
  <si>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</si>
  <si>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</si>
  <si>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</si>
  <si>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</si>
  <si>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</si>
  <si>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</si>
  <si>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</si>
  <si>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</si>
  <si>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</si>
  <si>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</si>
  <si>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</si>
  <si>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</si>
  <si>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</si>
  <si>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</si>
  <si>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</si>
  <si>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</si>
  <si>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</si>
  <si>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</si>
  <si>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</si>
  <si>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</si>
  <si>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</si>
  <si>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</si>
  <si>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</si>
  <si>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</si>
  <si>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</si>
  <si>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</si>
  <si>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</si>
  <si>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</si>
  <si>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</si>
  <si>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</si>
  <si>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</si>
  <si>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</si>
  <si>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</si>
  <si>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</si>
  <si>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</si>
  <si>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</si>
  <si>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</si>
  <si>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</si>
  <si>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</si>
  <si>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</si>
  <si>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</si>
  <si>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</si>
  <si>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</si>
  <si>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</si>
  <si>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</si>
  <si>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</si>
  <si>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</si>
  <si>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</si>
  <si>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</si>
  <si>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</si>
  <si>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</si>
  <si>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</si>
  <si>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</si>
  <si>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</si>
  <si>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</si>
  <si>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</si>
  <si>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</si>
  <si>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</si>
  <si>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</si>
  <si>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</si>
  <si>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</si>
  <si>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</si>
  <si>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</si>
  <si>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</si>
  <si>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</si>
  <si>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</si>
  <si>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</si>
  <si>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</si>
  <si>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</si>
  <si>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</si>
  <si>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</si>
  <si>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</si>
  <si>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</si>
  <si>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</si>
  <si>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</si>
  <si>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</si>
  <si>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</si>
  <si>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</si>
  <si>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</si>
  <si>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</si>
  <si>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</si>
  <si>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</si>
  <si>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</si>
  <si>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</si>
  <si>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</si>
  <si>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</si>
  <si>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</si>
  <si>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</si>
  <si>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</si>
  <si>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</si>
  <si>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</si>
  <si>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</si>
  <si>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</si>
  <si>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</si>
  <si>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</si>
  <si>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</si>
  <si>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</si>
  <si>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</si>
  <si>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</si>
  <si>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</si>
  <si>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</si>
  <si>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</si>
  <si>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</si>
  <si>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</si>
  <si>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</si>
  <si>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</si>
  <si>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</si>
  <si>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</si>
  <si>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</si>
  <si>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</si>
  <si>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</si>
  <si>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</si>
  <si>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</si>
  <si>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</si>
  <si>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</si>
  <si>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</si>
  <si>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</si>
  <si>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</si>
  <si>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</si>
  <si>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</si>
  <si>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</si>
  <si>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</si>
  <si>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</si>
  <si>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</si>
  <si>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</si>
  <si>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</si>
  <si>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</si>
  <si>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</si>
  <si>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</si>
  <si>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</si>
  <si>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</si>
  <si>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</si>
  <si>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</si>
  <si>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</si>
  <si>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</si>
  <si>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</si>
  <si>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</si>
  <si>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</si>
  <si>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</si>
  <si>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</si>
  <si>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</si>
  <si>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</si>
  <si>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</si>
  <si>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</si>
  <si>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</si>
  <si>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</si>
  <si>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</si>
  <si>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</si>
  <si>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</si>
  <si>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</si>
  <si>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</si>
  <si>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</si>
  <si>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</si>
  <si>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</si>
  <si>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</si>
  <si>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</si>
  <si>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</si>
  <si>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</si>
  <si>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</si>
  <si>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</si>
  <si>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</si>
  <si>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</si>
  <si>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</si>
  <si>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</si>
  <si>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</si>
  <si>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</si>
  <si>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</si>
  <si>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</si>
  <si>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</si>
  <si>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</si>
  <si>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</si>
  <si>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</si>
  <si>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</si>
  <si>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</si>
  <si>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</si>
  <si>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</si>
  <si>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</si>
  <si>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</si>
  <si>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</si>
  <si>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</si>
  <si>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</si>
  <si>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</si>
  <si>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</si>
  <si>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</si>
  <si>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</si>
  <si>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</si>
  <si>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</si>
  <si>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</si>
  <si>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</si>
  <si>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</si>
  <si>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</si>
  <si>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</si>
  <si>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</si>
  <si>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</si>
  <si>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</si>
  <si>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</si>
  <si>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</si>
  <si>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</si>
  <si>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</si>
  <si>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</si>
  <si>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</si>
  <si>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</si>
  <si>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</si>
  <si>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</si>
  <si>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</si>
  <si>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</si>
  <si>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</si>
  <si>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</si>
  <si>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</si>
  <si>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</si>
  <si>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</si>
  <si>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</si>
  <si>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</si>
  <si>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</si>
  <si>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</si>
  <si>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</si>
  <si>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</si>
  <si>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</si>
  <si>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</si>
  <si>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</si>
  <si>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</si>
  <si>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</si>
  <si>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</si>
  <si>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</si>
  <si>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</si>
  <si>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</si>
  <si>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</si>
  <si>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</si>
  <si>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</si>
  <si>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</si>
  <si>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</si>
  <si>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</si>
  <si>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</si>
  <si>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</si>
  <si>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</si>
  <si>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</si>
  <si>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</si>
  <si>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</si>
  <si>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</si>
  <si>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</si>
  <si>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</si>
  <si>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</si>
  <si>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</si>
  <si>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</si>
  <si>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</si>
  <si>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</si>
  <si>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</si>
  <si>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</si>
  <si>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</si>
  <si>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</si>
  <si>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</si>
  <si>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</si>
  <si>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</si>
  <si>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</si>
  <si>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</si>
  <si>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</si>
  <si>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</si>
  <si>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</si>
  <si>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</si>
  <si>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</si>
  <si>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</si>
  <si>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</si>
  <si>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</si>
  <si>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</si>
  <si>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</si>
  <si>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</si>
  <si>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</si>
  <si>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</si>
  <si>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</si>
  <si>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</si>
  <si>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</si>
  <si>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</si>
  <si>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</si>
  <si>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</si>
  <si>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</si>
  <si>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</si>
  <si>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</si>
  <si>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</si>
  <si>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</si>
  <si>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</si>
  <si>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</si>
  <si>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</si>
  <si>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</si>
  <si>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</si>
  <si>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</si>
  <si>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</si>
  <si>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</si>
  <si>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</si>
  <si>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</si>
  <si>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</si>
  <si>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</si>
  <si>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</si>
  <si>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</si>
  <si>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</si>
  <si>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</si>
  <si>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</si>
  <si>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</si>
  <si>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</si>
  <si>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</si>
  <si>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</si>
  <si>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</si>
  <si>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</si>
  <si>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</si>
  <si>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</si>
  <si>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</si>
  <si>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</si>
  <si>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</si>
  <si>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</si>
  <si>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</si>
  <si>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</si>
  <si>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</si>
  <si>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</si>
  <si>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</si>
  <si>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</si>
  <si>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</si>
  <si>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</si>
  <si>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</si>
  <si>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</si>
  <si>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</si>
  <si>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</si>
  <si>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</si>
  <si>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</si>
  <si>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</si>
  <si>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</si>
  <si>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</si>
  <si>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</si>
  <si>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</si>
  <si>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</si>
  <si>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</si>
  <si>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</si>
  <si>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</si>
  <si>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</si>
  <si>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</si>
  <si>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</si>
  <si>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</si>
  <si>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</si>
  <si>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</si>
  <si>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</si>
  <si>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</si>
  <si>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</si>
  <si>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</si>
  <si>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</si>
  <si>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</si>
  <si>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</si>
  <si>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</si>
  <si>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</si>
  <si>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</si>
  <si>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</si>
  <si>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</si>
  <si>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</si>
  <si>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</si>
  <si>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</si>
  <si>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</si>
  <si>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</si>
  <si>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</si>
  <si>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</si>
  <si>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</si>
  <si>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</si>
  <si>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</si>
  <si>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</si>
  <si>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</si>
  <si>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</si>
  <si>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</si>
  <si>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</si>
  <si>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</si>
  <si>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</si>
  <si>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</si>
  <si>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</si>
  <si>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</si>
  <si>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</si>
  <si>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</si>
  <si>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</si>
  <si>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</si>
  <si>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</si>
  <si>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</si>
  <si>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</si>
  <si>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</si>
  <si>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</si>
  <si>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</si>
  <si>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</si>
  <si>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</si>
  <si>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</si>
  <si>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</si>
  <si>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</si>
  <si>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</si>
  <si>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</si>
  <si>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</si>
  <si>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</si>
  <si>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</si>
  <si>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</si>
  <si>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</si>
  <si>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</si>
  <si>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</si>
  <si>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</si>
  <si>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</si>
  <si>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</si>
  <si>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</si>
  <si>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</si>
  <si>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</si>
  <si>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</si>
  <si>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</si>
  <si>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</si>
  <si>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</si>
  <si>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</si>
  <si>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</si>
  <si>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</si>
  <si>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</si>
  <si>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</si>
  <si>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</si>
  <si>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</si>
  <si>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</si>
  <si>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</si>
  <si>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</si>
  <si>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</si>
  <si>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</si>
  <si>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</si>
  <si>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</si>
  <si>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</si>
  <si>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</si>
  <si>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</si>
  <si>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</si>
  <si>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</si>
  <si>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</si>
  <si>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</si>
  <si>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</si>
  <si>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</si>
  <si>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</si>
  <si>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</si>
  <si>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</si>
  <si>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</si>
  <si>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</si>
  <si>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</si>
  <si>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</si>
  <si>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</si>
  <si>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</si>
  <si>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</si>
  <si>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</si>
  <si>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</si>
  <si>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</si>
  <si>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</si>
  <si>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</si>
  <si>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</si>
  <si>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</si>
  <si>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</si>
  <si>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</si>
  <si>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</si>
  <si>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</si>
  <si>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</si>
  <si>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</si>
  <si>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</si>
  <si>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</si>
  <si>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</si>
  <si>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</si>
  <si>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</si>
  <si>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</si>
  <si>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</si>
  <si>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</si>
  <si>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</si>
  <si>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</si>
  <si>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</si>
  <si>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</si>
  <si>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</si>
  <si>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</si>
  <si>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</si>
  <si>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</si>
  <si>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</si>
  <si>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</si>
  <si>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</si>
  <si>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</si>
  <si>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</si>
  <si>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</si>
  <si>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</si>
  <si>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</si>
  <si>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</si>
  <si>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</si>
  <si>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</si>
  <si>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</si>
  <si>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</si>
  <si>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</si>
  <si>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</si>
  <si>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</si>
  <si>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</si>
  <si>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</si>
  <si>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</si>
  <si>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</si>
  <si>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</si>
  <si>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</si>
  <si>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</si>
  <si>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</si>
  <si>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</si>
  <si>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</si>
  <si>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</si>
  <si>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</si>
  <si>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</si>
  <si>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</si>
  <si>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</si>
  <si>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</si>
  <si>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</si>
  <si>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</si>
  <si>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</si>
  <si>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</si>
  <si>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</si>
  <si>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</si>
  <si>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</si>
  <si>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</si>
  <si>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</si>
  <si>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</si>
  <si>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</si>
  <si>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</si>
  <si>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</si>
  <si>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</si>
  <si>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</si>
  <si>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</si>
  <si>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</si>
  <si>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</si>
  <si>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</si>
  <si>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</si>
  <si>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</si>
  <si>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</si>
  <si>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</si>
  <si>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</si>
  <si>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</si>
  <si>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</si>
  <si>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</si>
  <si>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</si>
  <si>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</si>
  <si>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</si>
  <si>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</si>
  <si>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</si>
  <si>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</si>
  <si>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</si>
  <si>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</si>
  <si>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</si>
  <si>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</si>
  <si>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</si>
  <si>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</si>
  <si>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</si>
  <si>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</si>
  <si>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</si>
  <si>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</si>
  <si>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</si>
  <si>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</si>
  <si>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</si>
  <si>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</si>
  <si>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</si>
  <si>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</si>
  <si>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</si>
  <si>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</si>
  <si>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</si>
  <si>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</si>
  <si>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</si>
  <si>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</si>
  <si>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</si>
  <si>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</si>
  <si>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</si>
  <si>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</si>
  <si>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</si>
  <si>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</si>
  <si>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</si>
  <si>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</si>
  <si>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</si>
  <si>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</si>
  <si>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</si>
  <si>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</si>
  <si>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</si>
  <si>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</si>
  <si>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</si>
  <si>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</si>
  <si>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</si>
  <si>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</si>
  <si>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</si>
  <si>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</si>
  <si>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</si>
  <si>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</si>
  <si>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</si>
  <si>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</si>
  <si>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</si>
  <si>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</si>
  <si>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</si>
  <si>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</si>
  <si>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</si>
  <si>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</si>
  <si>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</si>
  <si>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</si>
  <si>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</si>
  <si>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</si>
  <si>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</si>
  <si>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</si>
  <si>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</si>
  <si>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</si>
  <si>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</si>
  <si>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</si>
  <si>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</si>
  <si>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</si>
  <si>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</si>
  <si>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</si>
  <si>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</si>
  <si>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</si>
  <si>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</si>
  <si>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</si>
  <si>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</si>
  <si>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</si>
  <si>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</si>
  <si>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</si>
  <si>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</si>
  <si>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</si>
  <si>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</si>
  <si>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</si>
  <si>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</si>
  <si>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</si>
  <si>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</si>
  <si>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</si>
  <si>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</si>
  <si>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</si>
  <si>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</si>
  <si>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</si>
  <si>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</si>
  <si>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</si>
  <si>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</si>
  <si>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</si>
  <si>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</si>
  <si>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</si>
  <si>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</si>
  <si>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</si>
  <si>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</si>
  <si>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</si>
  <si>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</si>
  <si>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</si>
  <si>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</si>
  <si>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</si>
  <si>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</si>
  <si>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</si>
  <si>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</si>
  <si>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</si>
  <si>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</si>
  <si>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</si>
  <si>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</si>
  <si>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</si>
  <si>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</si>
  <si>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</si>
  <si>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</si>
  <si>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</si>
  <si>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</si>
  <si>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</si>
  <si>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</si>
  <si>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</si>
  <si>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</si>
  <si>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</si>
  <si>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</si>
  <si>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</si>
  <si>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</si>
  <si>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</si>
  <si>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</si>
  <si>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</si>
  <si>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</si>
  <si>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</si>
  <si>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</si>
  <si>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</si>
  <si>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</si>
  <si>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</si>
  <si>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</si>
  <si>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</si>
  <si>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</si>
  <si>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</si>
  <si>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</si>
  <si>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</si>
  <si>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</si>
  <si>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</si>
  <si>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</si>
  <si>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</si>
  <si>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</si>
  <si>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</si>
  <si>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</si>
  <si>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</si>
  <si>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</si>
  <si>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</si>
  <si>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</si>
  <si>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</si>
  <si>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</si>
  <si>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</si>
  <si>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</si>
  <si>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</si>
  <si>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</si>
  <si>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</si>
  <si>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</si>
  <si>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</si>
  <si>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</si>
  <si>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</si>
  <si>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</si>
  <si>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</si>
  <si>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</si>
  <si>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</si>
  <si>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</si>
  <si>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</si>
  <si>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</si>
  <si>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</si>
  <si>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</si>
  <si>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</si>
  <si>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</si>
  <si>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</si>
  <si>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</si>
  <si>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</si>
  <si>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</si>
  <si>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</si>
  <si>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</si>
  <si>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</si>
  <si>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</si>
  <si>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</si>
  <si>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</si>
  <si>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</si>
  <si>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</si>
  <si>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</si>
  <si>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</si>
  <si>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</si>
  <si>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</si>
  <si>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</si>
  <si>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</si>
  <si>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</si>
  <si>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</si>
  <si>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</si>
  <si>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</si>
  <si>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</si>
  <si>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</si>
  <si>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</si>
  <si>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</si>
  <si>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</si>
  <si>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</si>
  <si>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</si>
  <si>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</si>
  <si>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</si>
  <si>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</si>
  <si>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</si>
  <si>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</si>
  <si>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</si>
  <si>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</si>
  <si>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</si>
  <si>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</si>
  <si>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</si>
  <si>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</si>
  <si>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</si>
  <si>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</si>
  <si>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</si>
  <si>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</si>
  <si>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</si>
  <si>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</si>
  <si>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</si>
  <si>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</si>
  <si>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</si>
  <si>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</si>
  <si>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</si>
  <si>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</si>
  <si>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</si>
  <si>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</si>
  <si>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</si>
  <si>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</si>
  <si>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</si>
  <si>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</si>
  <si>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</si>
  <si>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</si>
  <si>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</si>
  <si>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</si>
  <si>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</si>
  <si>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</si>
  <si>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</si>
  <si>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</si>
  <si>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</si>
  <si>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</si>
  <si>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</si>
  <si>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</si>
  <si>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</si>
  <si>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</si>
  <si>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</si>
  <si>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</si>
  <si>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</si>
  <si>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</si>
  <si>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</si>
  <si>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</si>
  <si>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</si>
  <si>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</si>
  <si>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</si>
  <si>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</si>
  <si>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</si>
  <si>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</si>
  <si>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</si>
  <si>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</si>
  <si>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</si>
  <si>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</si>
  <si>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</si>
  <si>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</si>
  <si>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</si>
  <si>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</si>
  <si>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</si>
  <si>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</si>
  <si>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</si>
  <si>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</si>
  <si>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</si>
  <si>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</si>
  <si>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</si>
  <si>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</si>
  <si>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</si>
  <si>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</si>
  <si>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</si>
  <si>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</si>
  <si>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</si>
  <si>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</si>
  <si>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</si>
  <si>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</si>
  <si>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</si>
  <si>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</si>
  <si>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</si>
  <si>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</si>
  <si>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</si>
  <si>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</si>
  <si>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</si>
  <si>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</si>
  <si>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</si>
  <si>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</si>
  <si>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</si>
  <si>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</si>
  <si>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</si>
  <si>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</si>
  <si>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</si>
  <si>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</si>
  <si>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</si>
  <si>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</si>
  <si>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</si>
  <si>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</si>
  <si>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</si>
  <si>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</si>
  <si>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</si>
  <si>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</si>
  <si>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</si>
  <si>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</si>
  <si>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</si>
  <si>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</si>
  <si>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</si>
  <si>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</si>
  <si>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</si>
  <si>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</si>
  <si>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</si>
  <si>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</si>
  <si>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</si>
  <si>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</si>
  <si>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</si>
  <si>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</si>
  <si>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</si>
  <si>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</si>
  <si>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</si>
  <si>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</si>
  <si>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</si>
  <si>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</si>
  <si>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</si>
  <si>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</si>
  <si>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</si>
  <si>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</si>
  <si>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</si>
  <si>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</si>
  <si>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</si>
  <si>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</si>
  <si>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</si>
  <si>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</si>
  <si>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</si>
  <si>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</si>
  <si>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</si>
  <si>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</si>
  <si>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</si>
  <si>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</si>
  <si>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</si>
  <si>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</si>
  <si>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</si>
  <si>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</si>
  <si>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</si>
  <si>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</si>
  <si>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</si>
  <si>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</si>
  <si>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</si>
  <si>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</si>
  <si>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</si>
  <si>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</si>
  <si>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</si>
  <si>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</si>
  <si>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</si>
  <si>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</si>
  <si>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</si>
  <si>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</si>
  <si>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</si>
  <si>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</si>
  <si>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</si>
  <si>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</si>
  <si>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</si>
  <si>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</si>
  <si>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</si>
  <si>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</si>
  <si>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</si>
  <si>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</si>
  <si>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</si>
  <si>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</si>
  <si>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</si>
  <si>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</si>
  <si>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</si>
  <si>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</si>
  <si>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</si>
  <si>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</si>
  <si>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</si>
  <si>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</si>
  <si>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</si>
  <si>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</si>
  <si>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</si>
  <si>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</si>
  <si>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</si>
  <si>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</si>
  <si>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</si>
  <si>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</si>
  <si>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</si>
  <si>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</si>
  <si>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</si>
  <si>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</si>
  <si>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</si>
  <si>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</si>
  <si>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</si>
  <si>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</si>
  <si>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</si>
  <si>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</si>
  <si>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</si>
  <si>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</si>
  <si>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</si>
  <si>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</si>
  <si>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</si>
  <si>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</si>
  <si>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</si>
  <si>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</si>
  <si>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</si>
  <si>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</si>
  <si>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</si>
  <si>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</si>
  <si>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</si>
  <si>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</si>
  <si>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</si>
  <si>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</si>
  <si>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</si>
  <si>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</si>
  <si>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</si>
  <si>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</si>
  <si>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</si>
  <si>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</si>
  <si>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</si>
  <si>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</si>
  <si>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</si>
  <si>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</si>
  <si>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</si>
  <si>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</si>
  <si>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</si>
  <si>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</si>
  <si>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</si>
  <si>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</si>
  <si>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</si>
  <si>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</si>
  <si>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</si>
  <si>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</si>
  <si>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</si>
  <si>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</si>
  <si>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</si>
  <si>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</si>
  <si>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</si>
  <si>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</si>
  <si>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</si>
  <si>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</si>
  <si>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</si>
  <si>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</si>
  <si>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</si>
  <si>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</si>
  <si>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</si>
  <si>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</si>
  <si>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</si>
  <si>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</si>
  <si>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</si>
  <si>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</si>
  <si>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</si>
  <si>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</si>
  <si>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</si>
  <si>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</si>
  <si>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</si>
  <si>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</si>
  <si>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</si>
  <si>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</si>
  <si>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</si>
  <si>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</si>
  <si>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</si>
  <si>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</si>
  <si>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</si>
  <si>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</si>
  <si>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</si>
  <si>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</si>
  <si>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</si>
  <si>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</si>
  <si>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</si>
  <si>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</si>
  <si>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</si>
  <si>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</si>
  <si>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</si>
  <si>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</si>
  <si>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</si>
  <si>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</si>
  <si>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</si>
  <si>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</si>
  <si>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</si>
  <si>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</si>
  <si>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</si>
  <si>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</si>
  <si>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</si>
  <si>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</si>
  <si>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</si>
  <si>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</si>
  <si>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</si>
  <si>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</si>
  <si>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</si>
  <si>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</si>
  <si>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</si>
  <si>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</si>
  <si>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</si>
  <si>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</si>
  <si>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</si>
  <si>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</si>
  <si>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</si>
  <si>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</si>
  <si>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</si>
  <si>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</si>
  <si>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</si>
  <si>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</si>
  <si>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</si>
  <si>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</si>
  <si>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</si>
  <si>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</si>
  <si>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</si>
  <si>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</si>
  <si>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</si>
  <si>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</si>
  <si>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</si>
  <si>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</si>
  <si>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</si>
  <si>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</si>
  <si>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</si>
  <si>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</si>
  <si>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</si>
  <si>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</si>
  <si>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</si>
  <si>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</si>
  <si>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</si>
  <si>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</si>
  <si>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</si>
  <si>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</si>
  <si>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</si>
  <si>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</si>
  <si>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</si>
  <si>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</si>
  <si>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</si>
  <si>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</si>
  <si>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</si>
  <si>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</si>
  <si>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</si>
  <si>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</si>
  <si>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</si>
  <si>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</si>
  <si>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</si>
  <si>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</si>
  <si>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</si>
  <si>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</si>
  <si>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</si>
  <si>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</si>
  <si>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</si>
  <si>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</si>
  <si>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</si>
  <si>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</si>
  <si>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</si>
  <si>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</si>
  <si>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</si>
  <si>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</si>
  <si>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</si>
  <si>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</si>
  <si>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</si>
  <si>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</si>
  <si>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</si>
  <si>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</si>
  <si>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</si>
  <si>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</si>
  <si>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</si>
  <si>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</si>
  <si>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</si>
  <si>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</si>
  <si>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</si>
  <si>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</si>
  <si>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</si>
  <si>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</si>
  <si>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</si>
  <si>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</si>
  <si>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</si>
  <si>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</si>
  <si>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</si>
  <si>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</si>
  <si>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</si>
  <si>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</si>
  <si>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</si>
  <si>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</si>
  <si>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</si>
  <si>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</si>
  <si>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</si>
  <si>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</si>
  <si>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</si>
  <si>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</si>
  <si>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</si>
  <si>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</si>
  <si>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</si>
  <si>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</si>
  <si>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</si>
  <si>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</si>
  <si>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</si>
  <si>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</si>
  <si>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</si>
  <si>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</si>
  <si>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</si>
  <si>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</si>
  <si>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</si>
  <si>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</si>
  <si>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</si>
  <si>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</si>
  <si>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</si>
  <si>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</si>
  <si>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</si>
  <si>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</si>
  <si>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</si>
  <si>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</si>
  <si>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</si>
  <si>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</si>
  <si>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</si>
  <si>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</si>
  <si>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</si>
  <si>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</si>
  <si>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</si>
  <si>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</si>
  <si>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</si>
  <si>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</si>
  <si>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</si>
  <si>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</si>
  <si>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</si>
  <si>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</si>
  <si>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</si>
  <si>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</si>
  <si>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</si>
  <si>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</si>
  <si>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</si>
  <si>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</si>
  <si>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</si>
  <si>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</si>
  <si>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</si>
  <si>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</si>
  <si>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</si>
  <si>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</si>
  <si>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</si>
  <si>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</si>
  <si>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</si>
  <si>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</si>
  <si>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</si>
  <si>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</si>
  <si>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</si>
  <si>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</si>
  <si>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</si>
  <si>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</si>
  <si>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</si>
  <si>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</si>
  <si>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</si>
  <si>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</si>
  <si>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</si>
  <si>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</si>
  <si>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</si>
  <si>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</si>
  <si>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</si>
  <si>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</si>
  <si>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</si>
  <si>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</si>
  <si>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</si>
  <si>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</si>
  <si>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</si>
  <si>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</si>
  <si>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</si>
  <si>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</si>
  <si>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</si>
  <si>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</si>
  <si>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</si>
  <si>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</si>
  <si>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</si>
  <si>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</si>
  <si>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</si>
  <si>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</si>
  <si>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</si>
  <si>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</si>
  <si>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</si>
  <si>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</si>
  <si>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</si>
  <si>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</si>
  <si>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</si>
  <si>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</si>
  <si>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</si>
  <si>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</si>
  <si>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</si>
  <si>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</si>
  <si>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</si>
  <si>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</si>
  <si>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</si>
  <si>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</si>
  <si>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</si>
  <si>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</si>
  <si>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</si>
  <si>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</si>
  <si>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</si>
  <si>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</si>
  <si>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</si>
  <si>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</si>
  <si>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</si>
  <si>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</si>
  <si>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</si>
  <si>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</si>
  <si>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</si>
  <si>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</si>
  <si>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</si>
  <si>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</si>
  <si>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</si>
  <si>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</si>
  <si>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</si>
  <si>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</si>
  <si>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</si>
  <si>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</si>
  <si>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</si>
  <si>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</si>
  <si>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</si>
  <si>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</si>
  <si>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</si>
  <si>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</si>
  <si>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</si>
  <si>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</si>
  <si>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</si>
  <si>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</si>
  <si>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</si>
  <si>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</si>
  <si>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</si>
  <si>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</si>
  <si>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</si>
  <si>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</si>
  <si>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</si>
  <si>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</si>
  <si>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</si>
  <si>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</si>
  <si>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</si>
  <si>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</si>
  <si>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</si>
  <si>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</si>
  <si>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</si>
  <si>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</si>
  <si>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</si>
  <si>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</si>
  <si>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</si>
  <si>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</si>
  <si>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</si>
  <si>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</si>
  <si>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</si>
  <si>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</si>
  <si>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</si>
  <si>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</si>
  <si>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</si>
  <si>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</si>
  <si>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</si>
  <si>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</si>
  <si>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</si>
  <si>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</si>
  <si>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</si>
  <si>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</si>
  <si>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</si>
  <si>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</si>
  <si>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</si>
  <si>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</si>
  <si>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</si>
  <si>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</si>
  <si>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</si>
  <si>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</si>
  <si>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</si>
  <si>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</si>
  <si>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</si>
  <si>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</si>
  <si>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</si>
  <si>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</si>
  <si>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</si>
  <si>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</si>
  <si>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</si>
  <si>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</si>
  <si>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</si>
  <si>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</si>
  <si>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</si>
  <si>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</si>
  <si>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</si>
  <si>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</si>
  <si>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</si>
  <si>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</si>
  <si>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</si>
  <si>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</si>
  <si>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</si>
  <si>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</si>
  <si>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</si>
  <si>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</si>
  <si>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</si>
  <si>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</si>
  <si>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</si>
  <si>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</si>
  <si>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</si>
  <si>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</si>
  <si>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</si>
  <si>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</si>
  <si>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</si>
  <si>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</si>
  <si>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</si>
  <si>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</si>
  <si>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</si>
  <si>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</si>
  <si>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</si>
  <si>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</si>
  <si>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</si>
  <si>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</si>
  <si>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</si>
  <si>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</si>
  <si>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</si>
  <si>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</si>
  <si>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</si>
  <si>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</si>
  <si>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</si>
  <si>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</si>
  <si>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</si>
  <si>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</si>
  <si>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</si>
  <si>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</si>
  <si>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</si>
  <si>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</si>
  <si>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</si>
  <si>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</si>
  <si>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</si>
  <si>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</si>
  <si>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</si>
  <si>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</si>
  <si>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</si>
  <si>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</si>
  <si>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</si>
  <si>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</si>
  <si>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</si>
  <si>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</si>
  <si>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</si>
  <si>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</si>
  <si>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</si>
  <si>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</si>
  <si>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</si>
  <si>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</si>
  <si>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</si>
  <si>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</si>
  <si>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</si>
  <si>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</si>
  <si>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</si>
  <si>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</si>
  <si>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</si>
  <si>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</si>
  <si>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</si>
  <si>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</si>
  <si>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</si>
  <si>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</si>
  <si>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</si>
  <si>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</si>
  <si>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</si>
  <si>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</si>
  <si>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</si>
  <si>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</si>
  <si>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</si>
  <si>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</si>
  <si>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</si>
  <si>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</si>
  <si>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</si>
  <si>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</si>
  <si>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</si>
  <si>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</si>
  <si>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</si>
  <si>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</si>
  <si>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</si>
  <si>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</si>
  <si>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</si>
  <si>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</si>
  <si>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</si>
  <si>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</si>
  <si>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</si>
  <si>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</si>
  <si>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</si>
  <si>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</si>
  <si>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</si>
  <si>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</si>
  <si>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</si>
  <si>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</si>
  <si>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</si>
  <si>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</si>
  <si>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</si>
  <si>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</si>
  <si>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</si>
  <si>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</si>
  <si>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</si>
  <si>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</si>
  <si>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</si>
  <si>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</si>
  <si>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</si>
  <si>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</si>
  <si>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</si>
  <si>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</si>
  <si>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</si>
  <si>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</si>
  <si>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</si>
  <si>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</si>
  <si>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</si>
  <si>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</si>
  <si>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</si>
  <si>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</si>
  <si>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</si>
  <si>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</si>
  <si>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</si>
  <si>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</si>
  <si>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</si>
  <si>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</si>
  <si>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</si>
  <si>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</si>
  <si>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</si>
  <si>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</si>
  <si>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</si>
  <si>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</si>
  <si>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</si>
  <si>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</si>
  <si>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</si>
  <si>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</si>
  <si>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</si>
  <si>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</si>
  <si>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</si>
  <si>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</si>
  <si>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</si>
  <si>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</si>
  <si>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</si>
  <si>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</si>
  <si>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</si>
  <si>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</si>
  <si>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</si>
  <si>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</si>
  <si>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</si>
  <si>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</si>
  <si>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</si>
  <si>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</si>
  <si>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</si>
  <si>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</si>
  <si>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</si>
  <si>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</si>
  <si>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</si>
  <si>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</si>
  <si>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</si>
  <si>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</si>
  <si>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</si>
  <si>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</si>
  <si>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</si>
  <si>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</si>
  <si>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</si>
  <si>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</si>
  <si>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</si>
  <si>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</si>
  <si>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</si>
  <si>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</si>
  <si>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</si>
  <si>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</si>
  <si>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</si>
  <si>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</si>
  <si>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</si>
  <si>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</si>
  <si>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</si>
  <si>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</si>
  <si>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</si>
  <si>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</si>
  <si>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</si>
  <si>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</si>
  <si>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</si>
  <si>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</si>
  <si>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</si>
  <si>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</si>
  <si>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</si>
  <si>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</si>
  <si>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</si>
  <si>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</si>
  <si>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</si>
  <si>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</si>
  <si>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</si>
  <si>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</si>
  <si>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</si>
  <si>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</si>
  <si>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</si>
  <si>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</si>
  <si>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</si>
  <si>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</si>
  <si>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</si>
  <si>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</si>
  <si>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</si>
  <si>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</si>
  <si>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</si>
  <si>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</si>
  <si>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</si>
  <si>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</si>
  <si>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</si>
  <si>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</si>
  <si>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</si>
  <si>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</si>
  <si>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</si>
  <si>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</si>
  <si>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</si>
  <si>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</si>
  <si>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</si>
  <si>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</si>
  <si>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</si>
  <si>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</si>
  <si>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</si>
  <si>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</si>
  <si>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</si>
  <si>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</si>
  <si>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</si>
  <si>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</si>
  <si>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</si>
  <si>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</si>
  <si>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</si>
  <si>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</si>
  <si>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</si>
  <si>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</si>
  <si>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</si>
  <si>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</si>
  <si>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</si>
  <si>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</si>
  <si>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</si>
  <si>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</si>
  <si>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</si>
  <si>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</si>
  <si>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</si>
  <si>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</si>
  <si>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</si>
  <si>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</si>
  <si>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</si>
  <si>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</si>
  <si>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</si>
  <si>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</si>
  <si>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</si>
  <si>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</si>
  <si>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</si>
  <si>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</si>
  <si>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</si>
  <si>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</si>
  <si>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</si>
  <si>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</si>
  <si>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</si>
  <si>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</si>
  <si>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</si>
  <si>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</si>
  <si>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</si>
  <si>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</si>
  <si>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</si>
  <si>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</si>
  <si>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</si>
  <si>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</si>
  <si>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</si>
  <si>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</si>
  <si>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</si>
  <si>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</si>
  <si>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</si>
  <si>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</si>
  <si>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</si>
  <si>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</si>
  <si>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</si>
  <si>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</si>
  <si>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</si>
  <si>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</si>
  <si>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</si>
  <si>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</si>
  <si>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</si>
  <si>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</si>
  <si>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</si>
  <si>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</si>
  <si>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</si>
  <si>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</si>
  <si>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</si>
  <si>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</si>
  <si>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</si>
  <si>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</si>
  <si>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</si>
  <si>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</si>
  <si>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</si>
  <si>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</si>
  <si>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</si>
  <si>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</si>
  <si>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</si>
  <si>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</si>
  <si>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</si>
  <si>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</si>
  <si>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</si>
  <si>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</si>
  <si>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</si>
  <si>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</si>
  <si>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</si>
  <si>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</si>
  <si>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</si>
  <si>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</si>
  <si>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</si>
  <si>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</si>
  <si>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</si>
  <si>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</si>
  <si>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</si>
  <si>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</si>
  <si>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</si>
  <si>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</si>
  <si>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</si>
  <si>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</si>
  <si>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</si>
  <si>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</si>
  <si>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</si>
  <si>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</si>
  <si>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</si>
  <si>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</si>
  <si>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</si>
  <si>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</si>
  <si>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</si>
  <si>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</si>
  <si>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</si>
  <si>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</si>
  <si>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</si>
  <si>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</si>
  <si>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</si>
  <si>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</si>
  <si>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</si>
  <si>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</si>
  <si>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</si>
  <si>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</si>
  <si>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</si>
  <si>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</si>
  <si>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</si>
  <si>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</si>
  <si>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</si>
  <si>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</si>
  <si>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</si>
  <si>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</si>
  <si>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</si>
  <si>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</si>
  <si>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</si>
  <si>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</si>
  <si>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</si>
  <si>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</si>
  <si>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</si>
  <si>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</si>
  <si>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</si>
  <si>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</si>
  <si>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</si>
  <si>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</si>
  <si>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</si>
  <si>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</si>
  <si>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</si>
  <si>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</si>
  <si>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</si>
  <si>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</si>
  <si>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</si>
  <si>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</si>
  <si>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</si>
  <si>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</si>
  <si>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</si>
  <si>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</si>
  <si>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</si>
  <si>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</si>
  <si>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</si>
  <si>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</si>
  <si>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</si>
  <si>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</si>
  <si>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</si>
  <si>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</si>
  <si>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</si>
  <si>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</si>
  <si>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</si>
  <si>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</si>
  <si>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</si>
  <si>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</si>
  <si>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</si>
  <si>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</si>
  <si>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</si>
  <si>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</si>
  <si>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</si>
  <si>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</si>
  <si>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</si>
  <si>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</si>
  <si>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</si>
  <si>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</si>
  <si>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</si>
  <si>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</si>
  <si>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</si>
  <si>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</si>
  <si>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</si>
  <si>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</si>
  <si>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</si>
  <si>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</si>
  <si>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</si>
  <si>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</si>
  <si>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</si>
  <si>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</si>
  <si>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</si>
  <si>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</si>
  <si>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</si>
  <si>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</si>
  <si>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</si>
  <si>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</si>
  <si>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</si>
  <si>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</si>
  <si>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</si>
  <si>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</si>
  <si>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</si>
  <si>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</si>
  <si>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</si>
  <si>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</si>
  <si>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</si>
  <si>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</si>
  <si>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</si>
  <si>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</si>
  <si>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</si>
  <si>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</si>
  <si>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</si>
  <si>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</si>
  <si>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</si>
  <si>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</si>
  <si>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</si>
  <si>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</si>
  <si>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</si>
  <si>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</si>
  <si>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</si>
  <si>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</si>
  <si>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</si>
  <si>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</si>
  <si>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</si>
  <si>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</si>
  <si>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</si>
  <si>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</si>
  <si>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</si>
  <si>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</si>
  <si>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</si>
  <si>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</si>
  <si>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</si>
  <si>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</si>
  <si>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</si>
  <si>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</si>
  <si>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</si>
  <si>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</si>
  <si>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</si>
  <si>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</si>
  <si>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</si>
  <si>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</si>
  <si>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</si>
  <si>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</si>
  <si>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</si>
  <si>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</si>
  <si>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</si>
  <si>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</si>
  <si>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</si>
  <si>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</si>
  <si>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</si>
  <si>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</si>
  <si>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</si>
  <si>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</si>
  <si>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</si>
  <si>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</si>
  <si>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</si>
  <si>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</si>
  <si>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</si>
  <si>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</si>
  <si>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</si>
  <si>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</si>
  <si>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</si>
  <si>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</si>
  <si>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</si>
  <si>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</si>
  <si>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</si>
  <si>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</si>
  <si>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</si>
  <si>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</si>
  <si>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</si>
  <si>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</si>
  <si>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</si>
  <si>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</si>
  <si>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</si>
  <si>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</si>
  <si>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</si>
  <si>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</si>
  <si>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</si>
  <si>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</si>
  <si>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</si>
  <si>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</si>
  <si>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</si>
  <si>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</si>
  <si>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</si>
  <si>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</si>
  <si>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</si>
  <si>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</si>
  <si>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</si>
  <si>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</si>
  <si>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</si>
  <si>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</si>
  <si>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</si>
  <si>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</si>
  <si>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</si>
  <si>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</si>
  <si>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</si>
  <si>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</si>
  <si>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</si>
  <si>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</si>
  <si>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</si>
  <si>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</si>
  <si>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</si>
  <si>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</si>
  <si>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</si>
  <si>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</si>
  <si>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</si>
  <si>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</si>
  <si>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</si>
  <si>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</si>
  <si>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</si>
  <si>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</si>
  <si>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</si>
  <si>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</si>
  <si>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</si>
  <si>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</si>
  <si>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</si>
  <si>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</si>
  <si>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</si>
  <si>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</si>
  <si>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</si>
  <si>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</si>
  <si>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</si>
  <si>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</si>
  <si>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</si>
  <si>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</si>
  <si>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</si>
  <si>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</si>
  <si>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</si>
  <si>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</si>
  <si>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</si>
  <si>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</si>
  <si>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</si>
  <si>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</si>
  <si>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</si>
  <si>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</si>
  <si>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</si>
  <si>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</si>
  <si>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</si>
  <si>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</si>
  <si>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</si>
  <si>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</si>
  <si>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</si>
  <si>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</si>
  <si>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</si>
  <si>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</si>
  <si>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</si>
  <si>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</si>
  <si>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</si>
  <si>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</si>
  <si>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</si>
  <si>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</si>
  <si>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</si>
  <si>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</si>
  <si>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</si>
  <si>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</si>
  <si>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</si>
  <si>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</si>
  <si>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</si>
  <si>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</si>
  <si>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</si>
  <si>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</si>
  <si>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</si>
  <si>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</si>
  <si>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</si>
  <si>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</si>
  <si>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</si>
  <si>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</si>
  <si>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</si>
  <si>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</si>
  <si>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</si>
  <si>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</si>
  <si>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</si>
  <si>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</si>
  <si>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</si>
  <si>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</si>
  <si>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</si>
  <si>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</si>
  <si>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</si>
  <si>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</si>
  <si>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</si>
  <si>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</si>
  <si>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</si>
  <si>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</si>
  <si>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</si>
  <si>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</si>
  <si>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</si>
  <si>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</si>
  <si>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</si>
  <si>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</si>
  <si>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</si>
  <si>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</si>
  <si>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</si>
  <si>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</si>
  <si>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</si>
  <si>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</si>
  <si>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</si>
  <si>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</si>
  <si>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</si>
  <si>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</si>
  <si>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</si>
  <si>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</si>
  <si>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</si>
  <si>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</si>
  <si>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</si>
  <si>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</si>
  <si>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</si>
  <si>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</si>
  <si>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</si>
  <si>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</si>
  <si>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</si>
  <si>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</si>
  <si>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</si>
  <si>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</si>
  <si>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</si>
  <si>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</si>
  <si>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</si>
  <si>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</si>
  <si>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</si>
  <si>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</si>
  <si>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</si>
  <si>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</si>
  <si>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</si>
  <si>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</si>
  <si>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</si>
  <si>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</si>
  <si>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</si>
  <si>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</si>
  <si>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</si>
  <si>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</si>
  <si>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</si>
  <si>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</si>
  <si>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</si>
  <si>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</si>
  <si>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</si>
  <si>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</si>
  <si>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</si>
  <si>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</si>
  <si>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</si>
  <si>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</si>
  <si>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</si>
  <si>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</si>
  <si>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</si>
  <si>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</si>
  <si>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</si>
  <si>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</si>
  <si>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</si>
  <si>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</si>
  <si>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</si>
  <si>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</si>
  <si>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</si>
  <si>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</si>
  <si>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</si>
  <si>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</si>
  <si>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</si>
  <si>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</si>
  <si>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</si>
  <si>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</si>
  <si>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</si>
  <si>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</si>
  <si>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</si>
  <si>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</si>
  <si>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</si>
  <si>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</si>
  <si>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</si>
  <si>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</si>
  <si>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</si>
  <si>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</si>
  <si>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</si>
  <si>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</si>
  <si>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</si>
  <si>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</si>
  <si>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</si>
  <si>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</si>
  <si>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</si>
  <si>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</si>
  <si>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</si>
  <si>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</si>
  <si>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</si>
  <si>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</si>
  <si>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</si>
  <si>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</si>
  <si>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</si>
  <si>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</si>
  <si>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</si>
  <si>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</si>
  <si>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</si>
  <si>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</si>
  <si>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</si>
  <si>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</si>
  <si>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</si>
  <si>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</si>
  <si>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</si>
  <si>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</si>
  <si>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</si>
  <si>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</si>
  <si>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</si>
  <si>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</si>
  <si>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</si>
  <si>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</si>
  <si>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</si>
  <si>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</si>
  <si>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</si>
  <si>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</si>
  <si>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</si>
  <si>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</si>
  <si>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</si>
  <si>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</si>
  <si>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</si>
  <si>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</si>
  <si>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</si>
  <si>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</si>
  <si>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</si>
  <si>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</si>
  <si>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</si>
  <si>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</si>
  <si>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</si>
  <si>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</si>
  <si>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</si>
  <si>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</si>
  <si>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</si>
  <si>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</si>
  <si>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</si>
  <si>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</si>
  <si>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</si>
  <si>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</si>
  <si>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</si>
  <si>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</si>
  <si>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</si>
  <si>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</si>
  <si>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</si>
  <si>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</si>
  <si>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</si>
  <si>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</si>
  <si>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</si>
  <si>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</si>
  <si>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</si>
  <si>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</si>
  <si>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</si>
  <si>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</si>
  <si>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</si>
  <si>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</si>
  <si>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</si>
  <si>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</si>
  <si>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</si>
  <si>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</si>
  <si>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</si>
  <si>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</si>
  <si>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</si>
  <si>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</si>
  <si>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</si>
  <si>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</si>
  <si>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</si>
  <si>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</si>
  <si>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</si>
  <si>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</si>
  <si>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</si>
  <si>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</si>
  <si>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</si>
  <si>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</si>
  <si>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</si>
  <si>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</si>
  <si>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</si>
  <si>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</si>
  <si>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</si>
  <si>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</si>
  <si>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</si>
  <si>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</si>
  <si>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</si>
  <si>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</si>
  <si>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</si>
  <si>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</si>
  <si>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</si>
  <si>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</si>
  <si>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</si>
  <si>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</si>
  <si>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</si>
  <si>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</si>
  <si>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</si>
  <si>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</si>
  <si>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</si>
  <si>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</si>
  <si>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</si>
  <si>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</si>
  <si>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</si>
  <si>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</si>
  <si>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</si>
  <si>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</si>
  <si>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</si>
  <si>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</si>
  <si>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</si>
  <si>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</si>
  <si>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</si>
  <si>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</si>
  <si>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</si>
  <si>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</si>
  <si>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</si>
  <si>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</si>
  <si>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</si>
  <si>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</si>
  <si>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</si>
  <si>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</si>
  <si>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</si>
  <si>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</si>
  <si>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</si>
  <si>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</si>
  <si>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</si>
  <si>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</si>
  <si>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</si>
  <si>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</si>
  <si>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</si>
  <si>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</si>
  <si>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</si>
  <si>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</si>
  <si>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</si>
  <si>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</si>
  <si>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</si>
  <si>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</si>
  <si>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</si>
  <si>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</si>
  <si>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</si>
  <si>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</si>
  <si>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</si>
  <si>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</si>
  <si>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</si>
  <si>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</si>
  <si>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</si>
  <si>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</si>
  <si>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</si>
  <si>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</si>
  <si>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</si>
  <si>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</si>
  <si>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</si>
  <si>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</si>
  <si>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</si>
  <si>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</si>
  <si>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</si>
  <si>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</si>
  <si>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</si>
  <si>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</si>
  <si>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</si>
  <si>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</si>
  <si>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</si>
  <si>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</si>
  <si>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</si>
  <si>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</si>
  <si>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</si>
  <si>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</si>
  <si>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</si>
  <si>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</si>
  <si>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</si>
  <si>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</si>
  <si>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</si>
  <si>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</si>
  <si>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</si>
  <si>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</si>
  <si>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</si>
  <si>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</si>
  <si>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</si>
  <si>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</si>
  <si>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</si>
  <si>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</si>
  <si>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</si>
  <si>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</si>
  <si>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</si>
  <si>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</si>
  <si>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</si>
  <si>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</si>
  <si>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</si>
  <si>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</si>
  <si>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</si>
  <si>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</si>
  <si>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</si>
  <si>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</si>
  <si>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</si>
  <si>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</si>
  <si>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</si>
  <si>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</si>
  <si>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</si>
  <si>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</si>
  <si>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</si>
  <si>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</si>
  <si>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</si>
  <si>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</si>
  <si>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</si>
  <si>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</si>
  <si>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</si>
  <si>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</si>
  <si>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</si>
  <si>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</si>
  <si>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</si>
  <si>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</si>
  <si>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</si>
  <si>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</si>
  <si>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</si>
  <si>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</si>
  <si>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</si>
  <si>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</si>
  <si>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</si>
  <si>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</si>
  <si>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</si>
  <si>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</si>
  <si>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</si>
  <si>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</si>
  <si>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</si>
  <si>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</si>
  <si>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</si>
  <si>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</si>
  <si>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</si>
  <si>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</si>
  <si>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</si>
  <si>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</si>
  <si>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</si>
  <si>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</si>
  <si>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</si>
  <si>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</si>
  <si>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</si>
  <si>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</si>
  <si>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</si>
  <si>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</si>
  <si>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</si>
  <si>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</si>
  <si>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</si>
  <si>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</si>
  <si>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</si>
  <si>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</si>
  <si>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</si>
  <si>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</si>
  <si>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</si>
  <si>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</si>
  <si>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</si>
  <si>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</si>
  <si>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</si>
  <si>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</si>
  <si>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</si>
  <si>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</si>
  <si>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</si>
  <si>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</si>
  <si>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</si>
  <si>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</si>
  <si>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</si>
  <si>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</si>
  <si>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</si>
  <si>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</si>
  <si>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</si>
  <si>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</si>
  <si>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</si>
  <si>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</si>
  <si>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</si>
  <si>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</si>
  <si>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</si>
  <si>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</si>
  <si>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</si>
  <si>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</si>
  <si>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</si>
  <si>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</si>
  <si>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</si>
  <si>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</si>
  <si>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</si>
  <si>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</si>
  <si>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</si>
  <si>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</si>
  <si>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</si>
  <si>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</si>
  <si>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</si>
  <si>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</si>
  <si>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</si>
  <si>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</si>
  <si>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</si>
  <si>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</si>
  <si>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</si>
  <si>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</si>
  <si>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</si>
  <si>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</si>
  <si>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</si>
  <si>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</si>
  <si>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</si>
  <si>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</si>
  <si>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</si>
  <si>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</si>
  <si>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</si>
  <si>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</si>
  <si>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</si>
  <si>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</si>
  <si>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</si>
  <si>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</si>
  <si>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</si>
  <si>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</si>
  <si>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</si>
  <si>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</si>
  <si>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</si>
  <si>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</si>
  <si>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</si>
  <si>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</si>
  <si>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</si>
  <si>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</si>
  <si>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</si>
  <si>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</si>
  <si>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</si>
  <si>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</si>
  <si>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</si>
  <si>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</si>
  <si>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</si>
  <si>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</si>
  <si>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</si>
  <si>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</si>
  <si>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</si>
  <si>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</si>
  <si>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</si>
  <si>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</si>
  <si>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</si>
  <si>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</si>
  <si>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</si>
  <si>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</si>
  <si>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</si>
  <si>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</si>
  <si>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</si>
  <si>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</si>
  <si>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</si>
  <si>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</si>
  <si>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</si>
  <si>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</si>
  <si>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</si>
  <si>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</si>
  <si>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</si>
  <si>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</si>
  <si>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</si>
  <si>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</si>
  <si>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</si>
  <si>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</si>
  <si>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</si>
  <si>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</si>
  <si>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</si>
  <si>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</si>
  <si>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</si>
  <si>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</si>
  <si>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</si>
  <si>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</si>
  <si>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</si>
  <si>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</si>
  <si>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</si>
  <si>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</si>
  <si>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</si>
  <si>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</si>
  <si>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</si>
  <si>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</si>
  <si>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</si>
  <si>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</si>
  <si>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</si>
  <si>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</si>
  <si>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</si>
  <si>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</si>
  <si>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</si>
  <si>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</si>
  <si>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</si>
  <si>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</si>
  <si>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</si>
  <si>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</si>
  <si>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</si>
  <si>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</si>
  <si>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</si>
  <si>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</si>
  <si>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</si>
  <si>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</si>
  <si>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</si>
  <si>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</si>
  <si>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</si>
  <si>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</si>
  <si>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</si>
  <si>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</si>
  <si>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</si>
  <si>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</si>
  <si>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</si>
  <si>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</si>
  <si>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</si>
  <si>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</si>
  <si>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</si>
  <si>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</si>
  <si>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</si>
  <si>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</si>
  <si>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</si>
  <si>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</si>
  <si>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</si>
  <si>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</si>
  <si>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</si>
  <si>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</si>
  <si>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</si>
  <si>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</si>
  <si>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</si>
  <si>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</si>
  <si>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</si>
  <si>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</si>
  <si>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</si>
  <si>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</si>
  <si>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</si>
  <si>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</si>
  <si>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</si>
  <si>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</si>
  <si>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</si>
  <si>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</si>
  <si>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</si>
  <si>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</si>
  <si>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</si>
  <si>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</si>
  <si>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</si>
  <si>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</si>
  <si>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</si>
  <si>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</si>
  <si>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</si>
  <si>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</si>
  <si>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</si>
  <si>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</si>
  <si>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</si>
  <si>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</si>
  <si>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</si>
  <si>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</si>
  <si>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</si>
  <si>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</si>
  <si>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</si>
  <si>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</si>
  <si>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</si>
  <si>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</si>
  <si>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</si>
  <si>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</si>
  <si>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</si>
  <si>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</si>
  <si>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</si>
  <si>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</si>
  <si>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</si>
  <si>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</si>
  <si>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</si>
  <si>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</si>
  <si>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</si>
  <si>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</si>
  <si>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</si>
  <si>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</si>
  <si>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</si>
  <si>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</si>
  <si>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</si>
  <si>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</si>
  <si>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</si>
  <si>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</si>
  <si>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</si>
  <si>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</si>
  <si>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</si>
  <si>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</si>
  <si>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</si>
  <si>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</si>
  <si>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</si>
  <si>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</si>
  <si>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</si>
  <si>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</si>
  <si>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</si>
  <si>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</si>
  <si>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</si>
  <si>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</si>
  <si>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</si>
  <si>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</si>
  <si>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</si>
  <si>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</si>
  <si>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</si>
  <si>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</si>
  <si>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</si>
  <si>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</si>
  <si>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</si>
  <si>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</si>
  <si>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</si>
  <si>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</si>
  <si>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</si>
  <si>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</si>
  <si>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</si>
  <si>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</si>
  <si>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</si>
  <si>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</si>
  <si>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</si>
  <si>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</si>
  <si>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</si>
  <si>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</si>
  <si>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</si>
  <si>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</si>
  <si>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</si>
  <si>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</si>
  <si>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</si>
  <si>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</si>
  <si>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</si>
  <si>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</si>
  <si>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</si>
  <si>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</si>
  <si>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</si>
  <si>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</si>
  <si>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</si>
  <si>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</si>
  <si>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</si>
  <si>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</si>
  <si>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</si>
  <si>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</si>
  <si>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</si>
  <si>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</si>
  <si>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</si>
  <si>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</si>
  <si>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</si>
  <si>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</si>
  <si>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</si>
  <si>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</si>
  <si>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</si>
  <si>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</si>
  <si>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</si>
  <si>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</si>
  <si>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</si>
  <si>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</si>
  <si>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</si>
  <si>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</si>
  <si>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</si>
  <si>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</si>
  <si>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</si>
  <si>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</si>
  <si>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</si>
  <si>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</si>
  <si>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</si>
  <si>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</si>
  <si>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</si>
  <si>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</si>
  <si>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</si>
  <si>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</si>
  <si>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</si>
  <si>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</si>
  <si>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</si>
  <si>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</si>
  <si>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</si>
  <si>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</si>
  <si>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</si>
  <si>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</si>
  <si>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</si>
  <si>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</si>
  <si>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</si>
  <si>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</si>
  <si>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</si>
  <si>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</si>
  <si>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</si>
  <si>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</si>
  <si>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</si>
  <si>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</si>
  <si>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</si>
  <si>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</si>
  <si>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</si>
  <si>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</si>
  <si>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</si>
  <si>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</si>
  <si>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</si>
  <si>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</si>
  <si>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</si>
  <si>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</si>
  <si>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</si>
  <si>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</si>
  <si>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</si>
  <si>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</si>
  <si>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</si>
  <si>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</si>
  <si>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</si>
  <si>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</si>
  <si>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</si>
  <si>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</si>
  <si>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</si>
  <si>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</si>
  <si>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</si>
  <si>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</si>
  <si>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</si>
  <si>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</si>
  <si>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</si>
  <si>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</si>
  <si>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</si>
  <si>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</si>
  <si>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</si>
  <si>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</si>
  <si>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</si>
  <si>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</si>
  <si>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</si>
  <si>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</si>
  <si>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</si>
  <si>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</si>
  <si>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</si>
  <si>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</si>
  <si>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</si>
  <si>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</si>
  <si>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</si>
  <si>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</si>
  <si>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</si>
  <si>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</si>
  <si>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</si>
  <si>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</si>
  <si>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</si>
  <si>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</si>
  <si>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</si>
  <si>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</si>
  <si>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</si>
  <si>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</si>
  <si>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</si>
  <si>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</si>
  <si>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</si>
  <si>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</si>
  <si>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</si>
  <si>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</si>
  <si>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</si>
  <si>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</si>
  <si>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</si>
  <si>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</si>
  <si>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</si>
  <si>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</si>
  <si>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</si>
  <si>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</si>
  <si>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</si>
  <si>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</si>
  <si>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</si>
  <si>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</si>
  <si>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</si>
  <si>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</si>
  <si>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</si>
  <si>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</si>
  <si>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</si>
  <si>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</si>
  <si>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</si>
  <si>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</si>
  <si>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</si>
  <si>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</si>
  <si>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</si>
  <si>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</si>
  <si>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</si>
  <si>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</si>
  <si>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</si>
  <si>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</si>
  <si>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</si>
  <si>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</si>
  <si>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</si>
  <si>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</si>
  <si>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</si>
  <si>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</si>
  <si>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</si>
  <si>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</si>
  <si>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</si>
  <si>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</si>
  <si>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</si>
  <si>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</si>
  <si>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</si>
  <si>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</si>
  <si>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</si>
  <si>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</si>
  <si>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</si>
  <si>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</si>
  <si>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</si>
  <si>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</si>
  <si>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</si>
  <si>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</si>
  <si>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</si>
  <si>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</si>
  <si>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</si>
  <si>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</si>
  <si>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</si>
  <si>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</si>
  <si>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</si>
  <si>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</si>
  <si>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</si>
  <si>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</si>
  <si>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</si>
  <si>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</si>
  <si>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</si>
  <si>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</si>
  <si>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</si>
  <si>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</si>
  <si>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</si>
  <si>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</si>
  <si>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</si>
  <si>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</si>
  <si>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</si>
  <si>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</si>
  <si>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</si>
  <si>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</si>
  <si>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</si>
  <si>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</si>
  <si>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</si>
  <si>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</si>
  <si>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</si>
  <si>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</si>
  <si>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</si>
  <si>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</si>
  <si>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</si>
  <si>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</si>
  <si>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</si>
  <si>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</si>
  <si>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</si>
  <si>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</si>
  <si>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</si>
  <si>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</si>
  <si>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</si>
  <si>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</si>
  <si>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</si>
  <si>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</si>
  <si>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</si>
  <si>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</si>
  <si>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</si>
  <si>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</si>
  <si>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</si>
  <si>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</si>
  <si>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</si>
  <si>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</si>
  <si>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</si>
  <si>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</si>
  <si>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</si>
  <si>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</si>
  <si>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</si>
  <si>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</si>
  <si>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</si>
  <si>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</si>
  <si>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</si>
  <si>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</si>
  <si>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</si>
  <si>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</si>
  <si>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</si>
  <si>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</si>
  <si>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</si>
  <si>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</si>
  <si>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</si>
  <si>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</si>
  <si>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</si>
  <si>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</si>
  <si>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</si>
  <si>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</si>
  <si>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</si>
  <si>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</si>
  <si>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</si>
  <si>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</si>
  <si>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</si>
  <si>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</si>
  <si>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</si>
  <si>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</si>
  <si>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</si>
  <si>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</si>
  <si>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</si>
  <si>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</si>
  <si>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</si>
  <si>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</si>
  <si>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</si>
  <si>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</si>
  <si>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</si>
  <si>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</si>
  <si>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</si>
  <si>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</si>
  <si>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</si>
  <si>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</si>
  <si>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</si>
  <si>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</si>
  <si>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</si>
  <si>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</si>
  <si>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</si>
  <si>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</si>
  <si>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</si>
  <si>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</si>
  <si>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</si>
  <si>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</si>
  <si>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</si>
  <si>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</si>
  <si>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</si>
  <si>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</si>
  <si>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</si>
  <si>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</si>
  <si>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</si>
  <si>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</si>
  <si>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</si>
  <si>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</si>
  <si>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</si>
  <si>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</si>
  <si>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</si>
  <si>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</si>
  <si>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</si>
  <si>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</si>
  <si>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</si>
  <si>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</si>
  <si>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</si>
  <si>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</si>
  <si>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</si>
  <si>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</si>
  <si>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</si>
  <si>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</si>
  <si>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</si>
  <si>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</si>
  <si>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</si>
  <si>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</si>
  <si>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</si>
  <si>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</si>
  <si>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</si>
  <si>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</si>
  <si>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</si>
  <si>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</si>
  <si>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</si>
  <si>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</si>
  <si>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</si>
  <si>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</si>
  <si>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</si>
  <si>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</si>
  <si>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</si>
  <si>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</si>
  <si>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</si>
  <si>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</si>
  <si>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</si>
  <si>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</si>
  <si>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</si>
  <si>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</si>
  <si>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</si>
  <si>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</si>
  <si>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</si>
  <si>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</si>
  <si>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</si>
  <si>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</si>
  <si>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</si>
  <si>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</si>
  <si>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</si>
  <si>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</si>
  <si>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</si>
  <si>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</si>
  <si>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</si>
  <si>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</si>
  <si>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</si>
  <si>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</si>
  <si>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</si>
  <si>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</si>
  <si>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</si>
  <si>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</si>
  <si>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</si>
  <si>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</si>
  <si>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</si>
  <si>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</si>
  <si>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</si>
  <si>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</si>
  <si>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</si>
  <si>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</si>
  <si>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</si>
  <si>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</si>
  <si>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</si>
  <si>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</si>
  <si>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</si>
  <si>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</si>
  <si>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</si>
  <si>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</si>
  <si>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</si>
  <si>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</si>
  <si>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</si>
  <si>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</si>
  <si>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</si>
  <si>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</si>
  <si>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</si>
  <si>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</si>
  <si>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</si>
  <si>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</si>
  <si>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</si>
  <si>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</si>
  <si>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</si>
  <si>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</si>
  <si>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</si>
  <si>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</si>
  <si>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</si>
  <si>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</si>
  <si>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</si>
  <si>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</si>
  <si>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</si>
  <si>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</si>
  <si>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</si>
  <si>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</si>
  <si>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</si>
  <si>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</si>
  <si>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</si>
  <si>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</si>
  <si>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</si>
  <si>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</si>
  <si>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</si>
  <si>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</si>
  <si>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</si>
  <si>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</si>
  <si>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</si>
  <si>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</si>
  <si>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</si>
  <si>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</si>
  <si>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</si>
  <si>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</si>
  <si>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</si>
  <si>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</si>
  <si>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</si>
  <si>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</si>
  <si>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</si>
  <si>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</si>
  <si>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</si>
  <si>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</si>
  <si>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</si>
  <si>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</si>
  <si>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</si>
  <si>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</si>
  <si>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</si>
  <si>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</si>
  <si>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</si>
  <si>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</si>
  <si>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</si>
  <si>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</si>
  <si>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</si>
  <si>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</si>
  <si>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</si>
  <si>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</si>
  <si>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</si>
  <si>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</si>
  <si>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</si>
  <si>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</si>
  <si>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</si>
  <si>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</si>
  <si>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</si>
  <si>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</si>
  <si>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</si>
  <si>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</si>
  <si>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</si>
  <si>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</si>
  <si>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</si>
  <si>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</si>
  <si>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</si>
  <si>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</si>
  <si>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</si>
  <si>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</si>
  <si>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</si>
  <si>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</si>
  <si>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</si>
  <si>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</si>
  <si>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</si>
  <si>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</si>
  <si>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</si>
  <si>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</si>
  <si>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</si>
  <si>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</si>
  <si>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</si>
  <si>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</si>
  <si>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</si>
  <si>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</si>
  <si>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</si>
  <si>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</si>
  <si>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</si>
  <si>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</si>
  <si>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</si>
  <si>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</si>
  <si>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</si>
  <si>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</si>
  <si>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</si>
  <si>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</si>
  <si>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</si>
  <si>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</si>
  <si>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</si>
  <si>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</si>
  <si>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</si>
  <si>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</si>
  <si>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</si>
  <si>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</si>
  <si>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</si>
  <si>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</si>
  <si>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</si>
  <si>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</si>
  <si>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</si>
  <si>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</si>
  <si>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</si>
  <si>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</si>
  <si>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</si>
  <si>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</si>
  <si>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</si>
  <si>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</si>
  <si>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</si>
  <si>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</si>
  <si>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</si>
  <si>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</si>
  <si>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</si>
  <si>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</si>
  <si>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</si>
  <si>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</si>
  <si>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</si>
  <si>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</si>
  <si>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</si>
  <si>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</si>
  <si>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</si>
  <si>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</si>
  <si>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</si>
  <si>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</si>
  <si>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</si>
  <si>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</si>
  <si>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</si>
  <si>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</si>
  <si>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</si>
  <si>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</si>
  <si>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</si>
  <si>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</si>
  <si>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</si>
  <si>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</si>
  <si>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</si>
  <si>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</si>
  <si>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</si>
  <si>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</si>
  <si>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</si>
  <si>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</si>
  <si>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</si>
  <si>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</si>
  <si>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</si>
  <si>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</si>
  <si>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</si>
  <si>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</si>
  <si>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</si>
  <si>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</si>
  <si>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</si>
  <si>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</si>
  <si>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</si>
  <si>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</si>
  <si>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</si>
  <si>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</si>
  <si>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</si>
  <si>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</si>
  <si>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</si>
  <si>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</si>
  <si>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</si>
  <si>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</si>
  <si>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</si>
  <si>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</si>
  <si>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</si>
  <si>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</si>
  <si>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</si>
  <si>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</si>
  <si>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</si>
  <si>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</si>
  <si>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</si>
  <si>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</si>
  <si>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</si>
  <si>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</si>
  <si>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</si>
  <si>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</si>
  <si>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</si>
  <si>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</si>
  <si>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</si>
  <si>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</si>
  <si>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</si>
  <si>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</si>
  <si>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</si>
  <si>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</si>
  <si>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</si>
  <si>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</si>
  <si>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</si>
  <si>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</si>
  <si>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</si>
  <si>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</si>
  <si>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</si>
  <si>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</si>
  <si>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</si>
  <si>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</si>
  <si>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</si>
  <si>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</si>
  <si>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</si>
  <si>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</si>
  <si>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</si>
  <si>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</si>
  <si>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</si>
  <si>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</si>
  <si>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</si>
  <si>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</si>
  <si>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</si>
  <si>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</si>
  <si>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</si>
  <si>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</si>
  <si>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</si>
  <si>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</si>
  <si>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</si>
  <si>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</si>
  <si>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</si>
  <si>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</si>
  <si>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</si>
  <si>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</si>
  <si>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</si>
  <si>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</si>
  <si>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</si>
  <si>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</si>
  <si>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</si>
  <si>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</si>
  <si>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</si>
  <si>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</si>
  <si>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</si>
  <si>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</si>
  <si>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</si>
  <si>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</si>
  <si>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</si>
  <si>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</si>
  <si>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</si>
  <si>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</si>
  <si>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</si>
  <si>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</si>
  <si>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</si>
  <si>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</si>
  <si>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</si>
  <si>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</si>
  <si>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</si>
  <si>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</si>
  <si>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</si>
  <si>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</si>
  <si>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</si>
  <si>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</si>
  <si>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</si>
  <si>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</si>
  <si>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</si>
  <si>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</si>
  <si>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</si>
  <si>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</si>
  <si>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</si>
  <si>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</si>
  <si>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</si>
  <si>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</si>
  <si>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</si>
  <si>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</si>
  <si>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</si>
  <si>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</si>
  <si>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</si>
  <si>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</si>
  <si>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</si>
  <si>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</si>
  <si>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</si>
  <si>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</si>
  <si>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</si>
  <si>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</si>
  <si>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</si>
  <si>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</si>
  <si>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</si>
  <si>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</si>
  <si>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</si>
  <si>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</si>
  <si>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</si>
  <si>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</si>
  <si>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</si>
  <si>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</si>
  <si>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</si>
  <si>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</si>
  <si>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</si>
  <si>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</si>
  <si>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</si>
  <si>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</si>
  <si>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</si>
  <si>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</si>
  <si>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</si>
  <si>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</si>
  <si>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</si>
  <si>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</si>
  <si>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</si>
  <si>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</si>
  <si>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</si>
  <si>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</si>
  <si>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</si>
  <si>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</si>
  <si>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</si>
  <si>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</si>
  <si>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</si>
  <si>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</si>
  <si>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</si>
  <si>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</si>
  <si>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</si>
  <si>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</si>
  <si>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</si>
  <si>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</si>
  <si>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</si>
  <si>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</si>
  <si>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</si>
  <si>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</si>
  <si>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</si>
  <si>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</si>
  <si>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</si>
  <si>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</si>
  <si>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</si>
  <si>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</si>
  <si>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</si>
  <si>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</si>
  <si>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</si>
  <si>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</si>
  <si>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</si>
  <si>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</si>
  <si>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</si>
  <si>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</si>
  <si>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</si>
  <si>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</si>
  <si>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</si>
  <si>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</si>
  <si>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</si>
  <si>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</si>
  <si>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</si>
  <si>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</si>
  <si>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</si>
  <si>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</si>
  <si>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</si>
  <si>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</si>
  <si>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</si>
  <si>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</si>
  <si>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</si>
  <si>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</si>
  <si>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</si>
  <si>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</si>
  <si>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</si>
  <si>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</si>
  <si>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</si>
  <si>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</si>
  <si>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</si>
  <si>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</si>
  <si>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</si>
  <si>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</si>
  <si>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</si>
  <si>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</si>
  <si>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</si>
  <si>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</si>
  <si>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</si>
  <si>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</si>
  <si>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</si>
  <si>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</si>
  <si>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</si>
  <si>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</si>
  <si>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</si>
  <si>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</si>
  <si>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</si>
  <si>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</si>
  <si>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</si>
  <si>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</si>
  <si>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</si>
  <si>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</si>
  <si>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</si>
  <si>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</si>
  <si>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</si>
  <si>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</si>
  <si>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</si>
  <si>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</si>
  <si>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</si>
  <si>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</si>
  <si>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</si>
  <si>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</si>
  <si>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</si>
  <si>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</si>
  <si>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</si>
  <si>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</si>
  <si>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</si>
  <si>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</si>
  <si>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</si>
  <si>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</si>
  <si>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</si>
  <si>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</si>
  <si>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</si>
  <si>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</si>
  <si>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</si>
  <si>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</si>
  <si>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</si>
  <si>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</si>
  <si>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</si>
  <si>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</si>
  <si>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</si>
  <si>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</si>
  <si>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</si>
  <si>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</si>
  <si>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</si>
  <si>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</si>
  <si>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</si>
  <si>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</si>
  <si>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</si>
  <si>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</si>
  <si>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</si>
  <si>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</si>
  <si>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</si>
  <si>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</si>
  <si>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</si>
  <si>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</si>
  <si>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</si>
  <si>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</si>
  <si>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</si>
  <si>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</si>
  <si>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</si>
  <si>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</si>
  <si>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</si>
  <si>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</si>
  <si>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</si>
  <si>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</si>
  <si>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</si>
  <si>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</si>
  <si>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</si>
  <si>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</si>
  <si>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</si>
  <si>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</si>
  <si>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</si>
  <si>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</si>
  <si>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</si>
  <si>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</si>
  <si>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</si>
  <si>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</si>
  <si>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</si>
  <si>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</si>
  <si>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</si>
  <si>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</si>
  <si>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</si>
  <si>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</si>
  <si>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</si>
  <si>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</si>
  <si>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</si>
  <si>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</si>
  <si>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</si>
  <si>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</si>
  <si>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</si>
  <si>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</si>
  <si>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</si>
  <si>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</si>
  <si>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</si>
  <si>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</si>
  <si>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</si>
  <si>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</si>
  <si>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</si>
  <si>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</si>
  <si>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</si>
  <si>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</si>
  <si>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</si>
  <si>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</si>
  <si>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</si>
  <si>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</si>
  <si>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</si>
  <si>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</si>
  <si>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</si>
  <si>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</si>
  <si>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</si>
  <si>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</si>
  <si>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</si>
  <si>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</si>
  <si>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</si>
  <si>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</si>
  <si>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</si>
  <si>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</si>
  <si>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</si>
  <si>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</si>
  <si>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</si>
  <si>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</si>
  <si>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</si>
  <si>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</si>
  <si>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</si>
  <si>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</si>
  <si>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</si>
  <si>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</si>
  <si>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</si>
  <si>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</si>
  <si>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</si>
  <si>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</si>
  <si>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</si>
  <si>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</si>
  <si>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</si>
  <si>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</si>
  <si>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</si>
  <si>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</si>
  <si>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</si>
  <si>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</si>
  <si>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</si>
  <si>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</si>
  <si>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</si>
  <si>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</si>
  <si>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</si>
  <si>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</si>
  <si>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</si>
  <si>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</si>
  <si>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</si>
  <si>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</si>
  <si>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</si>
  <si>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</si>
  <si>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</si>
  <si>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</si>
  <si>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</si>
  <si>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</si>
  <si>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</si>
  <si>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</si>
  <si>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</si>
  <si>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</si>
  <si>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</si>
  <si>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</si>
  <si>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</si>
  <si>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</si>
  <si>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</si>
  <si>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</si>
  <si>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</si>
  <si>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</si>
  <si>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</si>
  <si>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</si>
  <si>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</si>
  <si>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</si>
  <si>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</si>
  <si>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</si>
  <si>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</si>
  <si>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</si>
  <si>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</si>
  <si>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</si>
  <si>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</si>
  <si>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</si>
  <si>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</si>
  <si>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</si>
  <si>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</si>
  <si>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</si>
  <si>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</si>
  <si>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</si>
  <si>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</si>
  <si>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</si>
  <si>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</si>
  <si>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</si>
  <si>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</si>
  <si>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</si>
  <si>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</si>
  <si>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</si>
  <si>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</si>
  <si>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</si>
  <si>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</si>
  <si>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</si>
  <si>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</si>
  <si>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</si>
  <si>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</si>
  <si>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</si>
  <si>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</si>
  <si>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</si>
  <si>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</si>
  <si>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</si>
  <si>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</si>
  <si>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</si>
  <si>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</si>
  <si>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</si>
  <si>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</si>
  <si>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</si>
  <si>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</si>
  <si>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</si>
  <si>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</si>
  <si>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</si>
  <si>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</si>
  <si>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</si>
  <si>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</si>
  <si>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</si>
  <si>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</si>
  <si>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</si>
  <si>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</si>
  <si>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</si>
  <si>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</si>
  <si>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</si>
  <si>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</si>
  <si>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</si>
  <si>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</si>
  <si>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</si>
  <si>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</si>
  <si>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</si>
  <si>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</si>
  <si>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</si>
  <si>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</si>
  <si>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</si>
  <si>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</si>
  <si>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</si>
  <si>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</si>
  <si>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</si>
  <si>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</si>
  <si>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</si>
  <si>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</si>
  <si>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</si>
  <si>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</si>
  <si>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</si>
  <si>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</si>
  <si>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</si>
  <si>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</si>
  <si>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</si>
  <si>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</si>
  <si>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</si>
  <si>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</si>
  <si>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</si>
  <si>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</si>
  <si>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</si>
  <si>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</si>
  <si>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</si>
  <si>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</si>
  <si>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</si>
  <si>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</si>
  <si>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</si>
  <si>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</si>
  <si>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</si>
  <si>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</si>
  <si>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</si>
  <si>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</si>
  <si>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</si>
  <si>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</si>
  <si>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</si>
  <si>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</si>
  <si>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</si>
  <si>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</si>
  <si>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</si>
  <si>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</si>
  <si>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</si>
  <si>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</si>
  <si>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</si>
  <si>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</si>
  <si>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</si>
  <si>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</si>
  <si>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</si>
  <si>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</si>
  <si>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</si>
  <si>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</si>
  <si>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</si>
  <si>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</si>
  <si>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</si>
  <si>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</si>
  <si>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</si>
  <si>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</si>
  <si>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</si>
  <si>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</si>
  <si>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</si>
  <si>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</si>
  <si>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</si>
  <si>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</si>
  <si>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</si>
  <si>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</si>
  <si>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</si>
  <si>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</si>
  <si>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</si>
  <si>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</si>
  <si>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</si>
  <si>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</si>
  <si>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</si>
  <si>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</si>
  <si>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</si>
  <si>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</si>
  <si>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</si>
  <si>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</si>
  <si>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</si>
  <si>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</si>
  <si>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</si>
  <si>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</si>
  <si>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</si>
  <si>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</si>
  <si>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</si>
  <si>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</si>
  <si>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</si>
  <si>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</si>
  <si>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</si>
  <si>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</si>
  <si>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</si>
  <si>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</si>
  <si>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</si>
  <si>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</si>
  <si>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</si>
  <si>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</si>
  <si>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</si>
  <si>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</si>
  <si>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</si>
  <si>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</si>
  <si>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</si>
  <si>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</si>
  <si>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</si>
  <si>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</si>
  <si>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</si>
  <si>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</si>
  <si>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</si>
  <si>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</si>
  <si>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</si>
  <si>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</si>
  <si>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</si>
  <si>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</si>
  <si>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</si>
  <si>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</si>
  <si>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</si>
  <si>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</si>
  <si>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</si>
  <si>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</si>
  <si>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</si>
  <si>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</si>
  <si>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</si>
  <si>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</si>
  <si>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</si>
  <si>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</si>
  <si>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</si>
  <si>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</si>
  <si>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</si>
  <si>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</si>
  <si>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</si>
  <si>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</si>
  <si>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</si>
  <si>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</si>
  <si>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</si>
  <si>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</si>
  <si>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</si>
  <si>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</si>
  <si>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</si>
  <si>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</si>
  <si>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</si>
  <si>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</si>
  <si>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</si>
  <si>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</si>
  <si>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</si>
  <si>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</si>
  <si>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</si>
  <si>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</si>
  <si>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</si>
  <si>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</si>
  <si>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</si>
  <si>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</si>
  <si>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</si>
  <si>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</si>
  <si>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</si>
  <si>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</si>
  <si>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</si>
  <si>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</si>
  <si>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</si>
  <si>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</si>
  <si>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</si>
  <si>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</si>
  <si>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</si>
  <si>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</si>
  <si>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</si>
  <si>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</si>
  <si>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</si>
  <si>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</si>
  <si>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</si>
  <si>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</si>
  <si>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</si>
  <si>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</si>
  <si>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</si>
  <si>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</si>
  <si>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</si>
  <si>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</si>
  <si>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</si>
  <si>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</si>
  <si>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</si>
  <si>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</si>
  <si>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</si>
  <si>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</si>
  <si>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</si>
  <si>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</si>
  <si>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</si>
  <si>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</si>
  <si>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</si>
  <si>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</si>
  <si>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</si>
  <si>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</si>
  <si>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</si>
  <si>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</si>
  <si>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</si>
  <si>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</si>
  <si>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</si>
  <si>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</si>
  <si>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</si>
  <si>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</si>
  <si>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</si>
  <si>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</si>
  <si>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</si>
  <si>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</si>
  <si>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</si>
  <si>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</si>
  <si>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</si>
  <si>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</si>
  <si>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</si>
  <si>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</si>
  <si>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</si>
  <si>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</si>
  <si>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</si>
  <si>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</si>
  <si>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</si>
  <si>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</si>
  <si>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</si>
  <si>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</si>
  <si>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</si>
  <si>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</si>
  <si>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</si>
  <si>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</si>
  <si>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</si>
  <si>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</si>
  <si>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</si>
  <si>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</si>
  <si>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</si>
  <si>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</si>
  <si>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</si>
  <si>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</si>
  <si>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</si>
  <si>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</si>
  <si>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</si>
  <si>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</si>
  <si>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</si>
  <si>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</si>
  <si>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</si>
  <si>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</si>
  <si>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</si>
  <si>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</si>
  <si>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</si>
  <si>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</si>
  <si>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</si>
  <si>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</si>
  <si>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</si>
  <si>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</si>
  <si>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</si>
  <si>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</si>
  <si>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</si>
  <si>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</si>
  <si>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</si>
  <si>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</si>
  <si>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</si>
  <si>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</si>
  <si>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</si>
  <si>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</si>
  <si>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</si>
  <si>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</si>
  <si>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</si>
  <si>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</si>
  <si>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</si>
  <si>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</si>
  <si>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</si>
  <si>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</si>
  <si>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</si>
  <si>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</si>
  <si>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</si>
  <si>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</si>
  <si>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</si>
  <si>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</si>
  <si>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</si>
  <si>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</si>
  <si>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</si>
  <si>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</si>
  <si>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</si>
  <si>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</si>
  <si>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</si>
  <si>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</si>
  <si>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</si>
  <si>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</si>
  <si>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</si>
  <si>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</si>
  <si>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</si>
  <si>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</si>
  <si>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</si>
  <si>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</si>
  <si>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</si>
  <si>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</si>
  <si>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</si>
  <si>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</si>
  <si>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</si>
  <si>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</si>
  <si>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</si>
  <si>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</si>
  <si>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</si>
  <si>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</si>
  <si>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</si>
  <si>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</si>
  <si>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</si>
  <si>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</si>
  <si>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</si>
  <si>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</si>
  <si>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</si>
  <si>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</si>
  <si>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</si>
  <si>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</si>
  <si>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</si>
  <si>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</si>
  <si>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</si>
  <si>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</si>
  <si>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</si>
  <si>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</si>
  <si>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</si>
  <si>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</si>
  <si>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</si>
  <si>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</si>
  <si>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</si>
  <si>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</si>
  <si>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</si>
  <si>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</si>
  <si>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</si>
  <si>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</si>
  <si>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</si>
  <si>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</si>
  <si>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</si>
  <si>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</si>
  <si>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</si>
  <si>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</si>
  <si>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</si>
  <si>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</si>
  <si>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</si>
  <si>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</si>
  <si>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</si>
  <si>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</si>
  <si>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</si>
  <si>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</si>
  <si>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</si>
  <si>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</si>
  <si>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</si>
  <si>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</si>
  <si>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</si>
  <si>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</si>
  <si>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</si>
  <si>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</si>
  <si>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</si>
  <si>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</si>
  <si>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</si>
  <si>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</si>
  <si>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</si>
  <si>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</si>
  <si>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</si>
  <si>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</si>
  <si>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</si>
  <si>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</si>
  <si>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</si>
  <si>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</si>
  <si>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</si>
  <si>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</si>
  <si>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</si>
  <si>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</si>
  <si>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</si>
  <si>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</si>
  <si>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</si>
  <si>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</si>
  <si>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</si>
  <si>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</si>
  <si>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</si>
  <si>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</si>
  <si>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</si>
  <si>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</si>
  <si>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</si>
  <si>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</si>
  <si>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</si>
  <si>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</si>
  <si>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</si>
  <si>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</si>
  <si>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</si>
  <si>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</si>
  <si>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</si>
  <si>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</si>
  <si>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</si>
  <si>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</si>
  <si>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</si>
  <si>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</si>
  <si>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</si>
  <si>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</si>
  <si>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</si>
  <si>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</si>
  <si>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</si>
  <si>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</si>
  <si>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</si>
  <si>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</si>
  <si>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</si>
  <si>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</si>
  <si>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</si>
  <si>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</si>
  <si>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</si>
  <si>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</si>
  <si>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</si>
  <si>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</si>
  <si>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</si>
  <si>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</si>
  <si>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</si>
  <si>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</si>
  <si>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</si>
  <si>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</si>
  <si>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</si>
  <si>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</si>
  <si>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</si>
  <si>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</si>
  <si>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</si>
  <si>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</si>
  <si>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</si>
  <si>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</si>
  <si>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</si>
  <si>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</si>
  <si>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</si>
  <si>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</si>
  <si>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</si>
  <si>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</si>
  <si>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</si>
  <si>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</si>
  <si>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</si>
  <si>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</si>
  <si>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</si>
  <si>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</si>
  <si>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</si>
  <si>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</si>
  <si>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</si>
  <si>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</si>
  <si>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</si>
  <si>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</si>
  <si>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</si>
  <si>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</si>
  <si>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</si>
  <si>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</si>
  <si>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</si>
  <si>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</si>
  <si>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</si>
  <si>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</si>
  <si>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</si>
  <si>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</si>
  <si>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</si>
  <si>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</si>
  <si>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</si>
  <si>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</si>
  <si>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</si>
  <si>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</si>
  <si>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</si>
  <si>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</si>
  <si>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</si>
  <si>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</si>
  <si>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</si>
  <si>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</si>
  <si>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</si>
  <si>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</si>
  <si>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</si>
  <si>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</si>
  <si>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</si>
  <si>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</si>
  <si>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</si>
  <si>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</si>
  <si>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</si>
  <si>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</si>
  <si>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</si>
  <si>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</si>
  <si>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</si>
  <si>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</si>
  <si>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</si>
  <si>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</si>
  <si>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</si>
  <si>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</si>
  <si>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</si>
  <si>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</si>
  <si>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</si>
  <si>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</si>
  <si>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</si>
  <si>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</si>
  <si>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</si>
  <si>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</si>
  <si>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</si>
  <si>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</si>
  <si>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</si>
  <si>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</si>
  <si>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</si>
  <si>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</si>
  <si>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</si>
  <si>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</si>
  <si>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</si>
  <si>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</si>
  <si>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</si>
  <si>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</si>
  <si>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</si>
  <si>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</si>
  <si>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</si>
  <si>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</si>
  <si>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</si>
  <si>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</si>
  <si>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</si>
  <si>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</si>
  <si>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</si>
  <si>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</si>
  <si>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</si>
  <si>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</si>
  <si>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</si>
  <si>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</si>
  <si>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</si>
  <si>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</si>
  <si>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</si>
  <si>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</si>
  <si>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</si>
  <si>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</si>
  <si>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</si>
  <si>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</si>
  <si>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</si>
  <si>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</si>
  <si>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</si>
  <si>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</si>
  <si>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</si>
  <si>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</si>
  <si>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</si>
  <si>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</si>
  <si>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</si>
  <si>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</si>
  <si>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</si>
  <si>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</si>
  <si>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</si>
  <si>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</si>
  <si>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</si>
  <si>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</si>
  <si>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</si>
  <si>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</si>
  <si>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</si>
  <si>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</si>
  <si>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</si>
  <si>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</si>
  <si>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</si>
  <si>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</si>
  <si>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</si>
  <si>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</si>
  <si>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</si>
  <si>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</si>
  <si>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</si>
  <si>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</si>
  <si>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</si>
  <si>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</si>
  <si>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</si>
  <si>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</si>
  <si>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</si>
  <si>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</si>
  <si>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</si>
  <si>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</si>
  <si>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</si>
  <si>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</si>
  <si>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</si>
  <si>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</si>
  <si>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</si>
  <si>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</si>
  <si>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</si>
  <si>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</si>
  <si>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</si>
  <si>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</si>
  <si>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</si>
  <si>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</si>
  <si>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</si>
  <si>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</si>
  <si>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</si>
  <si>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</si>
  <si>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</si>
  <si>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</si>
  <si>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</si>
  <si>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</si>
  <si>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</si>
  <si>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</si>
  <si>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</si>
  <si>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</si>
  <si>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</si>
  <si>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</si>
  <si>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</si>
  <si>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</si>
  <si>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</si>
  <si>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</si>
  <si>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</si>
  <si>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</si>
  <si>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</si>
  <si>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</si>
  <si>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</si>
  <si>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</si>
  <si>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</si>
  <si>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</si>
  <si>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</si>
  <si>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</si>
  <si>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</si>
  <si>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</si>
  <si>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</si>
  <si>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</si>
  <si>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</si>
  <si>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</si>
  <si>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</si>
  <si>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</si>
  <si>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</si>
  <si>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</si>
  <si>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</si>
  <si>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</si>
  <si>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</si>
  <si>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</si>
  <si>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</si>
  <si>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</si>
  <si>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</si>
  <si>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</si>
  <si>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</si>
  <si>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</si>
  <si>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</si>
  <si>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</si>
  <si>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</si>
  <si>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</si>
  <si>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</si>
  <si>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</si>
  <si>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</si>
  <si>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</si>
  <si>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</si>
  <si>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</si>
  <si>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</si>
  <si>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</si>
  <si>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</si>
  <si>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</si>
  <si>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</si>
  <si>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</si>
  <si>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</si>
  <si>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</si>
  <si>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</si>
  <si>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</si>
  <si>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</si>
  <si>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</si>
  <si>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</si>
  <si>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</si>
  <si>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</si>
  <si>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</si>
  <si>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</si>
  <si>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</si>
  <si>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</si>
  <si>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</si>
  <si>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</si>
  <si>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</si>
  <si>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</si>
  <si>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</si>
  <si>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</si>
  <si>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</si>
  <si>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</si>
  <si>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</si>
  <si>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</si>
  <si>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</si>
  <si>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</si>
  <si>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</si>
  <si>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</si>
  <si>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</si>
  <si>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</si>
  <si>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</si>
  <si>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</si>
  <si>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</si>
  <si>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</si>
  <si>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</si>
  <si>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</si>
  <si>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</si>
  <si>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</si>
  <si>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</si>
  <si>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</si>
  <si>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</si>
  <si>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</si>
  <si>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</si>
  <si>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</si>
  <si>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</si>
  <si>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</si>
  <si>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</si>
  <si>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</si>
  <si>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</si>
  <si>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</si>
  <si>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</si>
  <si>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</si>
  <si>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</si>
  <si>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</si>
  <si>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</si>
  <si>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</si>
  <si>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</si>
  <si>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</si>
  <si>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</si>
  <si>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</si>
  <si>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</si>
  <si>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</si>
  <si>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</si>
  <si>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</si>
  <si>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</si>
  <si>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</si>
  <si>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</si>
  <si>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</si>
  <si>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</si>
  <si>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</si>
  <si>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</si>
  <si>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</si>
  <si>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</si>
  <si>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</si>
  <si>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</si>
  <si>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</si>
  <si>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</si>
  <si>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</si>
  <si>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</si>
  <si>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</si>
  <si>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</si>
  <si>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</si>
  <si>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</si>
  <si>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</si>
  <si>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</si>
  <si>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</si>
  <si>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</si>
  <si>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</si>
  <si>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</si>
  <si>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</si>
  <si>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</si>
  <si>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</si>
  <si>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</si>
  <si>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</si>
  <si>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</si>
  <si>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</si>
  <si>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</si>
  <si>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</si>
  <si>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</si>
  <si>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</si>
  <si>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</si>
  <si>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</si>
  <si>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</si>
  <si>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</si>
  <si>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</si>
  <si>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</si>
  <si>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</si>
  <si>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</si>
  <si>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</si>
  <si>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</si>
  <si>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</si>
  <si>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</si>
  <si>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</si>
  <si>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</si>
  <si>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</si>
  <si>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</si>
  <si>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</si>
  <si>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</si>
  <si>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</si>
  <si>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</si>
  <si>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</si>
  <si>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</si>
  <si>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</si>
  <si>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</si>
  <si>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</si>
  <si>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</si>
  <si>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</si>
  <si>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</si>
  <si>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</si>
  <si>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</si>
  <si>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</si>
  <si>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</si>
  <si>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</si>
  <si>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</si>
  <si>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</si>
  <si>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</si>
  <si>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</si>
  <si>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</si>
  <si>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</si>
  <si>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</si>
  <si>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</si>
  <si>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</si>
  <si>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</si>
  <si>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</si>
  <si>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</si>
  <si>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</si>
  <si>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</si>
  <si>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</si>
  <si>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</si>
  <si>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</si>
  <si>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</si>
  <si>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</si>
  <si>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</si>
  <si>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</si>
  <si>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</si>
  <si>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</si>
  <si>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</si>
  <si>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</si>
  <si>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</si>
  <si>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</si>
  <si>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</si>
  <si>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</si>
  <si>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</si>
  <si>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</si>
  <si>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</si>
  <si>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</si>
  <si>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</si>
  <si>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</si>
  <si>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</si>
  <si>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</si>
  <si>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</si>
  <si>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</si>
  <si>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</si>
  <si>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</si>
  <si>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</si>
  <si>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</si>
  <si>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</si>
  <si>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</si>
  <si>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</si>
  <si>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</si>
  <si>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</si>
  <si>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</si>
  <si>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</si>
  <si>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</si>
  <si>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</si>
  <si>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</si>
  <si>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</si>
  <si>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</si>
  <si>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</si>
  <si>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</si>
  <si>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</si>
  <si>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</si>
  <si>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</si>
  <si>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</si>
  <si>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</si>
  <si>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</si>
  <si>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</si>
  <si>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</si>
  <si>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</si>
  <si>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</si>
  <si>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</si>
  <si>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</si>
  <si>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</si>
  <si>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</si>
  <si>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</si>
  <si>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</si>
  <si>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</si>
  <si>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</si>
  <si>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</si>
  <si>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</si>
  <si>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</si>
  <si>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</si>
  <si>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</si>
  <si>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</si>
  <si>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</si>
  <si>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</si>
  <si>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</si>
  <si>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</si>
  <si>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</si>
  <si>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</si>
  <si>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</si>
  <si>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</si>
  <si>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</si>
  <si>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</si>
  <si>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</si>
  <si>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</si>
  <si>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</si>
  <si>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</si>
  <si>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</si>
  <si>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</si>
  <si>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</si>
  <si>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</si>
  <si>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</si>
  <si>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</si>
  <si>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</si>
  <si>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</si>
  <si>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</si>
  <si>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</si>
  <si>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</si>
  <si>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</si>
  <si>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</si>
  <si>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</si>
  <si>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</si>
  <si>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</si>
  <si>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</si>
  <si>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</si>
  <si>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</si>
  <si>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</si>
  <si>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</si>
  <si>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</si>
  <si>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</si>
  <si>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</si>
  <si>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</si>
  <si>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</si>
  <si>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</si>
  <si>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</si>
  <si>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</si>
  <si>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</si>
  <si>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</si>
  <si>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</si>
  <si>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</si>
  <si>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</si>
  <si>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</si>
  <si>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</si>
  <si>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</si>
  <si>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</si>
  <si>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</si>
  <si>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</si>
  <si>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</si>
  <si>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</si>
  <si>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</si>
  <si>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</si>
  <si>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</si>
  <si>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</si>
  <si>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</si>
  <si>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</si>
  <si>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</si>
  <si>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</si>
  <si>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</si>
  <si>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</si>
  <si>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</si>
  <si>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</si>
  <si>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</si>
  <si>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</si>
  <si>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</si>
  <si>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</si>
  <si>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</si>
  <si>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</si>
  <si>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</si>
  <si>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</si>
  <si>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</si>
  <si>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</si>
  <si>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</si>
  <si>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</si>
  <si>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</si>
  <si>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</si>
  <si>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</si>
  <si>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</si>
  <si>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</si>
  <si>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</si>
  <si>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</si>
  <si>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</si>
  <si>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</si>
  <si>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</si>
  <si>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</si>
  <si>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</si>
  <si>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</si>
  <si>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</si>
  <si>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</si>
  <si>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</si>
  <si>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</si>
  <si>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</si>
  <si>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</si>
  <si>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</si>
  <si>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</si>
  <si>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</si>
  <si>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</si>
  <si>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</si>
  <si>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</si>
  <si>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</si>
  <si>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</si>
  <si>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</si>
  <si>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</si>
  <si>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</si>
  <si>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</si>
  <si>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</si>
  <si>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</si>
  <si>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</si>
  <si>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</si>
  <si>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</si>
  <si>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</si>
  <si>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</si>
  <si>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</si>
  <si>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</si>
  <si>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</si>
  <si>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</si>
  <si>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</si>
  <si>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</si>
  <si>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</si>
  <si>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</si>
  <si>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</si>
  <si>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</si>
  <si>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</si>
  <si>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</si>
  <si>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</si>
  <si>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</si>
  <si>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</si>
  <si>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</si>
  <si>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</si>
  <si>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</si>
  <si>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</si>
  <si>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</si>
  <si>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</si>
  <si>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</si>
  <si>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</si>
  <si>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</si>
  <si>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</si>
  <si>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</si>
  <si>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</si>
  <si>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</si>
  <si>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</si>
  <si>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</si>
  <si>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</si>
  <si>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</si>
  <si>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</si>
  <si>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</si>
  <si>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</si>
  <si>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</si>
  <si>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</si>
  <si>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</si>
  <si>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</si>
  <si>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</si>
  <si>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</si>
  <si>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</si>
  <si>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</si>
  <si>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</si>
  <si>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</si>
  <si>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</si>
  <si>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</si>
  <si>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</si>
  <si>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</si>
  <si>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</si>
  <si>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</si>
  <si>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</si>
  <si>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</si>
  <si>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</si>
  <si>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</si>
  <si>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</si>
  <si>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</si>
  <si>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</si>
  <si>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</si>
  <si>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</si>
  <si>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</si>
  <si>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</si>
  <si>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</si>
  <si>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</si>
  <si>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</si>
  <si>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</si>
  <si>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</si>
  <si>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</si>
  <si>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</si>
  <si>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</si>
  <si>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</si>
  <si>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</si>
  <si>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</si>
  <si>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</si>
  <si>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</si>
  <si>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</si>
  <si>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</si>
  <si>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</si>
  <si>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</si>
  <si>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</si>
  <si>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</si>
  <si>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</si>
  <si>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</si>
  <si>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</si>
  <si>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</si>
  <si>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</si>
  <si>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</si>
  <si>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</si>
  <si>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</si>
  <si>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</si>
  <si>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</si>
  <si>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</si>
  <si>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</si>
  <si>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</si>
  <si>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</si>
  <si>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</si>
  <si>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</si>
  <si>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</si>
  <si>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</si>
  <si>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</si>
  <si>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</si>
  <si>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</si>
  <si>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</si>
  <si>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</si>
  <si>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</si>
  <si>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</si>
  <si>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</si>
  <si>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</si>
  <si>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</si>
  <si>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</si>
  <si>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</si>
  <si>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</si>
  <si>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</si>
  <si>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</si>
  <si>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</si>
  <si>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</si>
  <si>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</si>
  <si>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</si>
  <si>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</si>
  <si>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</si>
  <si>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</si>
  <si>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</si>
  <si>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</si>
  <si>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</si>
  <si>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</si>
  <si>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</si>
  <si>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</si>
  <si>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</si>
  <si>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</si>
  <si>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</si>
  <si>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</si>
  <si>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</si>
  <si>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</si>
  <si>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</si>
  <si>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</si>
  <si>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</si>
  <si>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</si>
  <si>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</si>
  <si>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</si>
  <si>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</si>
  <si>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</si>
  <si>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</si>
  <si>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</si>
  <si>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</si>
  <si>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</si>
  <si>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</si>
  <si>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</si>
  <si>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</si>
  <si>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</si>
  <si>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</si>
  <si>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</si>
  <si>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</si>
  <si>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</si>
  <si>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</si>
  <si>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</si>
  <si>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</si>
  <si>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</si>
  <si>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</si>
  <si>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</si>
  <si>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</si>
  <si>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</si>
  <si>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</si>
  <si>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</si>
  <si>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</si>
  <si>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</si>
  <si>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</si>
  <si>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</si>
  <si>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</si>
  <si>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</si>
  <si>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</si>
  <si>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</si>
  <si>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</si>
  <si>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</si>
  <si>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</si>
  <si>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</si>
  <si>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</si>
  <si>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</si>
  <si>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</si>
  <si>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</si>
  <si>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</si>
  <si>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</si>
  <si>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</si>
  <si>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</si>
  <si>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</si>
  <si>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</si>
  <si>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</si>
  <si>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</si>
  <si>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</si>
  <si>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</si>
  <si>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</si>
  <si>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</si>
  <si>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</si>
  <si>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</si>
  <si>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</si>
  <si>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</si>
  <si>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</si>
  <si>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</si>
  <si>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</si>
  <si>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</si>
  <si>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</si>
  <si>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</si>
  <si>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</si>
  <si>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</si>
  <si>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</si>
  <si>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</si>
  <si>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</si>
  <si>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</si>
  <si>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</si>
  <si>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</si>
  <si>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</si>
  <si>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</si>
  <si>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</si>
  <si>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</si>
  <si>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</si>
  <si>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</si>
  <si>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</si>
  <si>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</si>
  <si>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</si>
  <si>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</si>
  <si>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</si>
  <si>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</si>
  <si>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</si>
  <si>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</si>
  <si>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</si>
  <si>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</si>
  <si>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</si>
  <si>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</si>
  <si>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</si>
  <si>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</si>
  <si>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</si>
  <si>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</si>
  <si>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</si>
  <si>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</si>
  <si>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</si>
  <si>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</si>
  <si>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</si>
  <si>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</si>
  <si>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</si>
  <si>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</si>
  <si>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</si>
  <si>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</si>
  <si>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</si>
  <si>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</si>
  <si>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</si>
  <si>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</si>
  <si>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</si>
  <si>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</si>
  <si>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</si>
  <si>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</si>
  <si>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</si>
  <si>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</si>
  <si>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</si>
  <si>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</si>
  <si>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</si>
  <si>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</si>
  <si>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</si>
  <si>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</si>
  <si>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</si>
  <si>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</si>
  <si>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</si>
  <si>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</si>
  <si>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</si>
  <si>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</si>
  <si>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</si>
  <si>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</si>
  <si>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</si>
  <si>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</si>
  <si>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</si>
  <si>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</si>
  <si>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</si>
  <si>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</si>
  <si>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</si>
  <si>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</si>
  <si>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</si>
  <si>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</si>
  <si>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</si>
  <si>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</si>
  <si>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</si>
  <si>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</si>
  <si>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</si>
  <si>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</si>
  <si>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</si>
  <si>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</si>
  <si>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</si>
  <si>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</si>
  <si>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</si>
  <si>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</si>
  <si>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</si>
  <si>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</si>
  <si>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</si>
  <si>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</si>
  <si>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</si>
  <si>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</si>
  <si>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</si>
  <si>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</si>
  <si>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</si>
  <si>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</si>
  <si>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</si>
  <si>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</si>
  <si>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</si>
  <si>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</si>
  <si>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</si>
  <si>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</si>
  <si>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</si>
  <si>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</si>
  <si>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</si>
  <si>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</si>
  <si>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</si>
  <si>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</si>
  <si>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</si>
  <si>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</si>
  <si>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</si>
  <si>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</si>
  <si>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</si>
  <si>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</si>
  <si>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</si>
  <si>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</si>
  <si>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</si>
  <si>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</si>
  <si>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</si>
  <si>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</si>
  <si>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</si>
  <si>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</si>
  <si>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</si>
  <si>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</si>
  <si>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</si>
  <si>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</si>
  <si>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</si>
  <si>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</si>
  <si>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</si>
  <si>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</si>
  <si>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</si>
  <si>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</si>
  <si>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</si>
  <si>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</si>
  <si>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</si>
  <si>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</si>
  <si>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</si>
  <si>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</si>
  <si>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</si>
  <si>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</si>
  <si>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</si>
  <si>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</si>
  <si>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</si>
  <si>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</si>
  <si>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</si>
  <si>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</si>
  <si>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</si>
  <si>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</si>
  <si>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</si>
  <si>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</si>
  <si>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</si>
  <si>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</si>
  <si>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</si>
  <si>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</si>
  <si>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</si>
  <si>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</si>
  <si>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</si>
  <si>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</si>
  <si>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</si>
  <si>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</si>
  <si>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</si>
  <si>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</si>
  <si>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</si>
  <si>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</si>
  <si>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</si>
  <si>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</si>
  <si>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</si>
  <si>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</si>
  <si>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</si>
  <si>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</si>
  <si>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</si>
  <si>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</si>
  <si>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</si>
  <si>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</si>
  <si>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</si>
  <si>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</si>
  <si>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</si>
  <si>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</si>
  <si>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</si>
  <si>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</si>
  <si>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</si>
  <si>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</si>
  <si>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</si>
  <si>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</si>
  <si>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</si>
  <si>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</si>
  <si>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</si>
  <si>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</si>
  <si>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</si>
  <si>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</si>
  <si>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</si>
  <si>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</si>
  <si>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</si>
  <si>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</si>
  <si>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</si>
  <si>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</si>
  <si>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</si>
  <si>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</si>
  <si>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</si>
  <si>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</si>
  <si>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</si>
  <si>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</si>
  <si>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</si>
  <si>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</si>
  <si>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</si>
  <si>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</si>
  <si>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</si>
  <si>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</si>
  <si>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</si>
  <si>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</si>
  <si>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</si>
  <si>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</si>
  <si>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</si>
  <si>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</si>
  <si>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</si>
  <si>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</si>
  <si>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</si>
  <si>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</si>
  <si>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</si>
  <si>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</si>
  <si>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</si>
  <si>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</si>
  <si>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</si>
  <si>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</si>
  <si>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</si>
  <si>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</si>
  <si>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</si>
  <si>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</si>
  <si>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</si>
  <si>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</si>
  <si>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</si>
  <si>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</si>
  <si>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</si>
  <si>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</si>
  <si>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</si>
  <si>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</si>
  <si>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</si>
  <si>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</si>
  <si>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</si>
  <si>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</si>
  <si>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</si>
  <si>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</si>
  <si>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</si>
  <si>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</si>
  <si>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</si>
  <si>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</si>
  <si>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</si>
  <si>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</si>
  <si>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</si>
  <si>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</si>
  <si>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</si>
  <si>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</si>
  <si>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</si>
  <si>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</si>
  <si>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</si>
  <si>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</si>
  <si>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</si>
  <si>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</si>
  <si>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</si>
  <si>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</si>
  <si>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</si>
  <si>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</si>
  <si>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</si>
  <si>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</si>
  <si>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</si>
  <si>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</si>
  <si>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</si>
  <si>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</si>
  <si>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</si>
  <si>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</si>
  <si>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</si>
  <si>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</si>
  <si>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</si>
  <si>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</si>
  <si>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</si>
  <si>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</si>
  <si>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</si>
  <si>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</si>
  <si>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</si>
  <si>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</si>
  <si>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</si>
  <si>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</si>
  <si>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</si>
  <si>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</si>
  <si>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</si>
  <si>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</si>
  <si>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</si>
  <si>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</si>
  <si>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</si>
  <si>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</si>
  <si>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</si>
  <si>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</si>
  <si>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</si>
  <si>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</si>
  <si>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</si>
  <si>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</si>
  <si>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</si>
  <si>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</si>
  <si>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</si>
  <si>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</si>
  <si>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</si>
  <si>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</si>
  <si>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</si>
  <si>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</si>
  <si>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</si>
  <si>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</si>
  <si>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</si>
  <si>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</si>
  <si>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</si>
  <si>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</si>
  <si>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</si>
  <si>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</si>
  <si>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</si>
  <si>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</si>
  <si>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</si>
  <si>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</si>
  <si>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</si>
  <si>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</si>
  <si>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</si>
  <si>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</si>
  <si>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</si>
  <si>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</si>
  <si>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</si>
  <si>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</si>
  <si>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</si>
  <si>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</si>
  <si>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</si>
  <si>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</si>
  <si>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</si>
  <si>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</si>
  <si>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</si>
  <si>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</si>
  <si>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</si>
  <si>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</si>
  <si>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</si>
  <si>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</si>
  <si>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</si>
  <si>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</si>
  <si>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</si>
  <si>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</si>
  <si>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</si>
  <si>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</si>
  <si>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</si>
  <si>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</si>
  <si>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</si>
  <si>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</si>
  <si>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</si>
  <si>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</si>
  <si>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</si>
  <si>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</si>
  <si>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</si>
  <si>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</si>
  <si>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</si>
  <si>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</si>
  <si>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</si>
  <si>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</si>
  <si>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</si>
  <si>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</si>
  <si>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</si>
  <si>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</si>
  <si>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</si>
  <si>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</si>
  <si>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</si>
  <si>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</si>
  <si>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</si>
  <si>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</si>
  <si>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</si>
  <si>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</si>
  <si>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</si>
  <si>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</si>
  <si>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</si>
  <si>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</si>
  <si>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</si>
  <si>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</si>
  <si>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</si>
  <si>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</si>
  <si>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</si>
  <si>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</si>
  <si>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</si>
  <si>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</si>
  <si>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</si>
  <si>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</si>
  <si>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</si>
  <si>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</si>
  <si>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</si>
  <si>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</si>
  <si>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</si>
  <si>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</si>
  <si>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</si>
  <si>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</si>
  <si>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</si>
  <si>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</si>
  <si>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</si>
  <si>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</si>
  <si>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</si>
  <si>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</si>
  <si>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</si>
  <si>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</si>
  <si>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</si>
  <si>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</si>
  <si>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</si>
  <si>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</si>
  <si>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</si>
  <si>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</si>
  <si>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</si>
  <si>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</si>
  <si>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</si>
  <si>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</si>
  <si>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</si>
  <si>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</si>
  <si>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</si>
  <si>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</si>
  <si>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</si>
  <si>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</si>
  <si>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</si>
  <si>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</si>
  <si>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</si>
  <si>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</si>
  <si>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</si>
  <si>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</si>
  <si>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</si>
  <si>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</si>
  <si>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</si>
  <si>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</si>
  <si>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</si>
  <si>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</si>
  <si>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</si>
  <si>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</si>
  <si>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</si>
  <si>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</si>
  <si>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</si>
  <si>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</si>
  <si>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</si>
  <si>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</si>
  <si>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</si>
  <si>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</si>
  <si>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</si>
  <si>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</si>
  <si>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</si>
  <si>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</si>
  <si>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</si>
  <si>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</si>
  <si>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</si>
  <si>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</si>
  <si>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</si>
  <si>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</si>
  <si>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</si>
  <si>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</si>
  <si>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</si>
  <si>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</si>
  <si>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</si>
  <si>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</si>
  <si>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</si>
  <si>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</si>
  <si>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</si>
  <si>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</si>
  <si>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</si>
  <si>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</si>
  <si>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</si>
  <si>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</si>
  <si>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</si>
  <si>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</si>
  <si>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</si>
  <si>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</si>
  <si>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</si>
  <si>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</si>
  <si>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</si>
  <si>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</si>
  <si>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</si>
  <si>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</si>
  <si>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</si>
  <si>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</si>
  <si>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</si>
  <si>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</si>
  <si>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</si>
  <si>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</si>
  <si>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</si>
  <si>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</si>
  <si>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</si>
  <si>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</si>
  <si>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</si>
  <si>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</si>
  <si>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</si>
  <si>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</si>
  <si>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</si>
  <si>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</si>
  <si>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</si>
  <si>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</si>
  <si>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</si>
  <si>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</si>
  <si>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</si>
  <si>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</si>
  <si>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</si>
  <si>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</si>
  <si>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</si>
  <si>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</si>
  <si>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</si>
  <si>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</si>
  <si>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</si>
  <si>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</si>
  <si>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</si>
  <si>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</si>
  <si>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</si>
  <si>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</si>
  <si>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</si>
  <si>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</si>
  <si>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</si>
  <si>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</si>
  <si>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</si>
  <si>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</si>
  <si>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</si>
  <si>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</si>
  <si>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</si>
  <si>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</si>
  <si>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</si>
  <si>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</si>
  <si>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</si>
  <si>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</si>
  <si>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</si>
  <si>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</si>
  <si>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</si>
  <si>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</si>
  <si>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</si>
  <si>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</si>
  <si>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</si>
  <si>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</si>
  <si>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</si>
  <si>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</si>
  <si>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</si>
  <si>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</si>
  <si>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</si>
  <si>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</si>
  <si>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</si>
  <si>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</si>
  <si>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</si>
  <si>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</si>
  <si>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</si>
  <si>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</si>
  <si>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</si>
  <si>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</si>
  <si>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</si>
  <si>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</si>
  <si>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</si>
  <si>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</si>
  <si>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</si>
  <si>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</si>
  <si>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</si>
  <si>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</si>
  <si>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</si>
  <si>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</si>
  <si>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</si>
  <si>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</si>
  <si>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</si>
  <si>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</si>
  <si>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</si>
  <si>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</si>
  <si>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</si>
  <si>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</si>
  <si>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</si>
  <si>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</si>
  <si>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</si>
  <si>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</si>
  <si>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</si>
  <si>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</si>
  <si>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</si>
  <si>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</si>
  <si>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</si>
  <si>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</si>
  <si>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</si>
  <si>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</si>
  <si>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</si>
  <si>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</si>
  <si>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</si>
  <si>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</si>
  <si>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</si>
  <si>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</si>
  <si>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</si>
  <si>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</si>
  <si>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</si>
  <si>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</si>
  <si>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</si>
  <si>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</si>
  <si>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</si>
  <si>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</si>
  <si>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</si>
  <si>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</si>
  <si>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</si>
  <si>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</si>
  <si>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</si>
  <si>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</si>
  <si>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</si>
  <si>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</si>
  <si>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</si>
  <si>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</si>
  <si>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</si>
  <si>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</si>
  <si>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</si>
  <si>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</si>
  <si>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</si>
  <si>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</si>
  <si>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</si>
  <si>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</si>
  <si>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</si>
  <si>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</si>
  <si>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</si>
  <si>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</si>
  <si>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</si>
  <si>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</si>
  <si>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</si>
  <si>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</si>
  <si>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</si>
  <si>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</si>
  <si>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</si>
  <si>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</si>
  <si>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</si>
  <si>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</si>
  <si>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</si>
  <si>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</si>
  <si>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</si>
  <si>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</si>
  <si>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</si>
  <si>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</si>
  <si>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</si>
  <si>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</si>
  <si>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</si>
  <si>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</si>
  <si>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</si>
  <si>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</si>
  <si>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</si>
  <si>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</si>
  <si>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</si>
  <si>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</si>
  <si>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</si>
  <si>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</si>
  <si>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</si>
  <si>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</si>
  <si>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</si>
  <si>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</si>
  <si>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</si>
  <si>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</si>
  <si>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</si>
  <si>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</si>
  <si>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</si>
  <si>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</si>
  <si>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</si>
  <si>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</si>
  <si>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</si>
  <si>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</si>
  <si>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</si>
  <si>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</si>
  <si>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</si>
  <si>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</si>
  <si>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</si>
  <si>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</si>
  <si>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</si>
  <si>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</si>
  <si>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</si>
  <si>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</si>
  <si>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</si>
  <si>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</si>
  <si>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</si>
  <si>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</si>
  <si>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</si>
  <si>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</si>
  <si>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</si>
  <si>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</si>
  <si>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</si>
  <si>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</si>
  <si>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</si>
  <si>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</si>
  <si>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</si>
  <si>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</si>
  <si>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</si>
  <si>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</si>
  <si>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</si>
  <si>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</si>
  <si>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</si>
  <si>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</si>
  <si>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</si>
  <si>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</si>
  <si>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</si>
  <si>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</si>
  <si>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</si>
  <si>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</si>
  <si>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</si>
  <si>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</si>
  <si>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</si>
  <si>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</si>
  <si>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</si>
  <si>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</si>
  <si>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</si>
  <si>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</si>
  <si>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</si>
  <si>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</si>
  <si>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</si>
  <si>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</si>
  <si>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</si>
  <si>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</si>
  <si>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</si>
  <si>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</si>
  <si>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</si>
  <si>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</si>
  <si>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</si>
  <si>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</si>
  <si>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</si>
  <si>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</si>
  <si>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</si>
  <si>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</si>
  <si>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</si>
  <si>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</si>
  <si>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</si>
  <si>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</si>
  <si>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</si>
  <si>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</si>
  <si>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</si>
  <si>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</si>
  <si>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</si>
  <si>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</si>
  <si>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</si>
  <si>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</si>
  <si>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</si>
  <si>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</si>
  <si>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</si>
  <si>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</si>
  <si>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</si>
  <si>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</si>
  <si>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</si>
  <si>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</si>
  <si>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</si>
  <si>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</si>
  <si>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</si>
  <si>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</si>
  <si>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</si>
  <si>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</si>
  <si>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</si>
  <si>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</si>
  <si>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</si>
  <si>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</si>
  <si>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</si>
  <si>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</si>
  <si>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</si>
  <si>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</si>
  <si>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</si>
  <si>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</si>
  <si>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</si>
  <si>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</si>
  <si>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</si>
  <si>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</si>
  <si>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</si>
  <si>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</si>
  <si>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</si>
  <si>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</si>
  <si>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</si>
  <si>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</si>
  <si>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</si>
  <si>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</si>
  <si>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</si>
  <si>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</si>
  <si>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</si>
  <si>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</si>
  <si>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</si>
  <si>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</si>
  <si>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</si>
  <si>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</si>
  <si>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</si>
  <si>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</si>
  <si>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</si>
  <si>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</si>
  <si>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</si>
  <si>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</si>
  <si>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</si>
  <si>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</si>
  <si>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</si>
  <si>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</si>
  <si>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</si>
  <si>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</si>
  <si>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</si>
  <si>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</si>
  <si>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</si>
  <si>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</si>
  <si>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</si>
  <si>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</si>
  <si>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</si>
  <si>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</si>
  <si>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</si>
  <si>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</si>
  <si>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</si>
  <si>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</si>
  <si>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</si>
  <si>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</si>
  <si>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</si>
  <si>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</si>
  <si>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</si>
  <si>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</si>
  <si>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</si>
  <si>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</si>
  <si>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</si>
  <si>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</si>
  <si>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</si>
  <si>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</si>
  <si>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</si>
  <si>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</si>
  <si>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</si>
  <si>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</si>
  <si>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</si>
  <si>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</si>
  <si>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</si>
  <si>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</si>
  <si>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</si>
  <si>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</si>
  <si>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</si>
  <si>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</si>
  <si>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</si>
  <si>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</si>
  <si>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</si>
  <si>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</si>
  <si>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</si>
  <si>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</si>
  <si>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</si>
  <si>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</si>
  <si>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</si>
  <si>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</si>
  <si>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</si>
  <si>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</si>
  <si>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</si>
  <si>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</si>
  <si>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</si>
  <si>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</si>
  <si>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</si>
  <si>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</si>
  <si>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</si>
  <si>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</si>
  <si>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</si>
  <si>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</si>
  <si>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</si>
  <si>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</si>
  <si>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</si>
  <si>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</si>
  <si>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</si>
  <si>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</si>
  <si>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</si>
  <si>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</si>
  <si>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</si>
  <si>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</si>
  <si>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</si>
  <si>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</si>
  <si>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</si>
  <si>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</si>
  <si>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</si>
  <si>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</si>
  <si>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</si>
  <si>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</si>
  <si>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</si>
  <si>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</si>
  <si>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</si>
  <si>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</si>
  <si>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</si>
  <si>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</si>
  <si>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</si>
  <si>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</si>
  <si>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</si>
  <si>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</si>
  <si>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</si>
  <si>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</si>
  <si>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</si>
  <si>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</si>
  <si>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</si>
  <si>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</si>
  <si>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</si>
  <si>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</si>
  <si>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</si>
  <si>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</si>
  <si>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</si>
  <si>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</si>
  <si>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</si>
  <si>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</si>
  <si>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</si>
  <si>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</si>
  <si>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</si>
  <si>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</si>
  <si>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</si>
  <si>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</si>
  <si>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</si>
  <si>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</si>
  <si>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</si>
  <si>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</si>
  <si>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</si>
  <si>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</si>
  <si>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</si>
  <si>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</si>
  <si>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</si>
  <si>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</si>
  <si>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</si>
  <si>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</si>
  <si>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</si>
  <si>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</si>
  <si>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</si>
  <si>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</si>
  <si>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</si>
  <si>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</si>
  <si>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</si>
  <si>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</si>
  <si>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</si>
  <si>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</si>
  <si>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</si>
  <si>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</si>
  <si>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</si>
  <si>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</si>
  <si>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</si>
  <si>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</si>
  <si>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</si>
  <si>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</si>
  <si>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</si>
  <si>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</si>
  <si>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</si>
  <si>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</si>
  <si>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</si>
  <si>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</si>
  <si>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</si>
  <si>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</si>
  <si>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</si>
  <si>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</si>
  <si>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</si>
  <si>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</si>
  <si>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</si>
  <si>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</si>
  <si>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</si>
  <si>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</si>
  <si>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</si>
  <si>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</si>
  <si>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</si>
  <si>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</si>
  <si>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</si>
  <si>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</si>
  <si>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</si>
  <si>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</si>
  <si>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</si>
  <si>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</si>
  <si>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</si>
  <si>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</si>
  <si>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</si>
  <si>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</si>
  <si>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</si>
  <si>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</si>
  <si>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</si>
  <si>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</si>
  <si>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</si>
  <si>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</si>
  <si>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</si>
  <si>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</si>
  <si>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</si>
  <si>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</si>
  <si>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</si>
  <si>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</si>
  <si>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</si>
  <si>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</si>
  <si>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</si>
  <si>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</si>
  <si>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</si>
  <si>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</si>
  <si>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</si>
  <si>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</si>
  <si>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</si>
  <si>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</si>
  <si>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</si>
  <si>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</si>
  <si>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</si>
  <si>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</si>
  <si>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</si>
  <si>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</si>
  <si>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</si>
  <si>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</si>
  <si>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</si>
  <si>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</si>
  <si>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</si>
  <si>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</si>
  <si>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</si>
  <si>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</si>
  <si>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</si>
  <si>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</si>
  <si>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</si>
  <si>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</si>
  <si>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</si>
  <si>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</si>
  <si>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</si>
  <si>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</si>
  <si>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</si>
  <si>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</si>
  <si>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</si>
  <si>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</si>
  <si>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</si>
  <si>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</si>
  <si>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</si>
  <si>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</si>
  <si>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</si>
  <si>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</si>
  <si>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</si>
  <si>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</si>
  <si>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</si>
  <si>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</si>
  <si>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</si>
  <si>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</si>
  <si>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</si>
  <si>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</si>
  <si>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</si>
  <si>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</si>
  <si>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</si>
  <si>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</si>
  <si>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</si>
  <si>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</si>
  <si>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</si>
  <si>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</si>
  <si>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</si>
  <si>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</si>
  <si>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</si>
  <si>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</si>
  <si>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</si>
  <si>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</si>
  <si>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</si>
  <si>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</si>
  <si>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</si>
  <si>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</si>
  <si>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</si>
  <si>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</si>
  <si>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</si>
  <si>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</si>
  <si>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</si>
  <si>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</si>
  <si>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</si>
  <si>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</si>
  <si>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</si>
  <si>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</si>
  <si>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</si>
  <si>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</si>
  <si>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</si>
  <si>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</si>
  <si>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</si>
  <si>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</si>
  <si>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</si>
  <si>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</si>
  <si>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</si>
  <si>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</si>
  <si>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</si>
  <si>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</si>
  <si>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</si>
  <si>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</si>
  <si>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</si>
  <si>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</si>
  <si>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</si>
  <si>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</si>
  <si>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</si>
  <si>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</si>
  <si>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</si>
  <si>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</si>
  <si>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</si>
  <si>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</si>
  <si>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</si>
  <si>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</si>
  <si>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</si>
  <si>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</si>
  <si>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</si>
  <si>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</si>
  <si>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</si>
  <si>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</si>
  <si>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</si>
  <si>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</si>
  <si>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</si>
  <si>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</si>
  <si>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</si>
  <si>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</si>
  <si>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</si>
  <si>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</si>
  <si>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</si>
  <si>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</si>
  <si>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</si>
  <si>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</si>
  <si>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</si>
  <si>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</si>
  <si>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</si>
  <si>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</si>
  <si>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</si>
  <si>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</si>
  <si>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</si>
  <si>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</si>
  <si>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</si>
  <si>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</si>
  <si>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</si>
  <si>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</si>
  <si>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</si>
  <si>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</si>
  <si>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</si>
  <si>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</si>
  <si>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</si>
  <si>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</si>
  <si>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</si>
  <si>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</si>
  <si>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</si>
  <si>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</si>
  <si>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</si>
  <si>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</si>
  <si>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</si>
  <si>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</si>
  <si>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</si>
  <si>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</si>
  <si>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</si>
  <si>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</si>
  <si>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</si>
  <si>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</si>
  <si>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</si>
  <si>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</si>
  <si>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</si>
  <si>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</si>
  <si>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</si>
  <si>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</si>
  <si>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</si>
  <si>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</si>
  <si>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</si>
  <si>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</si>
  <si>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</si>
  <si>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</si>
  <si>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</si>
  <si>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</si>
  <si>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</si>
  <si>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</si>
  <si>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</si>
  <si>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</si>
  <si>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</si>
  <si>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</si>
  <si>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</si>
  <si>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</si>
  <si>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</si>
  <si>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</si>
  <si>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</si>
  <si>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</si>
  <si>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</si>
  <si>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</si>
  <si>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</si>
  <si>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</si>
  <si>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</si>
  <si>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</si>
  <si>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</si>
  <si>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</si>
  <si>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</si>
  <si>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</si>
  <si>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</si>
  <si>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</si>
  <si>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</si>
  <si>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</si>
  <si>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</si>
  <si>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</si>
  <si>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</si>
  <si>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</si>
  <si>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</si>
  <si>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</si>
  <si>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</si>
  <si>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</si>
  <si>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</si>
  <si>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</si>
  <si>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</si>
  <si>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</si>
  <si>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</si>
  <si>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</si>
  <si>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</si>
  <si>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</si>
  <si>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</si>
  <si>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</si>
  <si>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</si>
  <si>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</si>
  <si>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</si>
  <si>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</si>
  <si>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</si>
  <si>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</si>
  <si>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</si>
  <si>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</si>
  <si>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</si>
  <si>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</si>
  <si>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</si>
  <si>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</si>
  <si>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</si>
  <si>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</si>
  <si>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</si>
  <si>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</si>
  <si>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</si>
  <si>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</si>
  <si>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</si>
  <si>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</si>
  <si>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</si>
  <si>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</si>
  <si>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</si>
  <si>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</si>
  <si>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</si>
  <si>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</si>
  <si>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</si>
  <si>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</si>
  <si>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</si>
  <si>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</si>
  <si>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</si>
  <si>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</si>
  <si>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</si>
  <si>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</si>
  <si>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</si>
  <si>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</si>
  <si>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</si>
  <si>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</si>
  <si>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</si>
  <si>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</si>
  <si>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</si>
  <si>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</si>
  <si>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</si>
  <si>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</si>
  <si>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</si>
  <si>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</si>
  <si>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</si>
  <si>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</si>
  <si>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</si>
  <si>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</si>
  <si>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</si>
  <si>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</si>
  <si>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</si>
  <si>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</si>
  <si>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</si>
  <si>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</si>
  <si>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</si>
  <si>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</si>
  <si>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</si>
  <si>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</si>
  <si>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</si>
  <si>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</si>
  <si>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</si>
  <si>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</si>
  <si>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</si>
  <si>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</si>
  <si>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</si>
  <si>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</si>
  <si>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</si>
  <si>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</si>
  <si>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</si>
  <si>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</si>
  <si>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</si>
  <si>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</si>
  <si>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</si>
  <si>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</si>
  <si>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</si>
  <si>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</si>
  <si>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</si>
  <si>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</si>
  <si>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</si>
  <si>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</si>
  <si>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</si>
  <si>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</si>
  <si>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</si>
  <si>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</si>
  <si>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</si>
  <si>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</si>
  <si>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</si>
  <si>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</si>
  <si>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</si>
  <si>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</si>
  <si>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</si>
  <si>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</si>
  <si>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</si>
  <si>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</si>
  <si>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</si>
  <si>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</si>
  <si>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</si>
  <si>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</si>
  <si>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</si>
  <si>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</si>
  <si>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</si>
  <si>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</si>
  <si>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</si>
  <si>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</si>
  <si>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</si>
  <si>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</si>
  <si>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</si>
  <si>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</si>
  <si>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</si>
  <si>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</si>
  <si>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</si>
  <si>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</si>
  <si>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</si>
  <si>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</si>
  <si>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</si>
  <si>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</si>
  <si>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</si>
  <si>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</si>
  <si>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</si>
  <si>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</si>
  <si>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</si>
  <si>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</si>
  <si>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</si>
  <si>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</si>
  <si>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</si>
  <si>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</si>
  <si>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</si>
  <si>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</si>
  <si>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</si>
  <si>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</si>
  <si>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</si>
  <si>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</si>
  <si>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</si>
  <si>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</si>
  <si>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</si>
  <si>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</si>
  <si>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</si>
  <si>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</si>
  <si>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</si>
  <si>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</si>
  <si>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</si>
  <si>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</si>
  <si>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</si>
  <si>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</si>
  <si>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</si>
  <si>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</si>
  <si>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</si>
  <si>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</si>
  <si>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</si>
  <si>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</si>
  <si>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</si>
  <si>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</si>
  <si>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</si>
  <si>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</si>
  <si>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</si>
  <si>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</si>
  <si>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</si>
  <si>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</si>
  <si>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</si>
  <si>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</si>
  <si>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</si>
  <si>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</si>
  <si>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</si>
  <si>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</si>
  <si>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</si>
  <si>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</si>
  <si>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</si>
  <si>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</si>
  <si>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</si>
  <si>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</si>
  <si>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</si>
  <si>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</si>
  <si>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</si>
  <si>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</si>
  <si>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</si>
  <si>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</si>
  <si>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</si>
  <si>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</si>
  <si>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</si>
  <si>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</si>
  <si>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</si>
  <si>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</si>
  <si>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</si>
  <si>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</si>
  <si>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</si>
  <si>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</si>
  <si>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</si>
  <si>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</si>
  <si>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</si>
  <si>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</si>
  <si>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</si>
  <si>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</si>
  <si>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</si>
  <si>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</si>
  <si>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</si>
  <si>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</si>
  <si>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</si>
  <si>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</si>
  <si>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</si>
  <si>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</si>
  <si>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</si>
  <si>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</si>
  <si>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</si>
  <si>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</si>
  <si>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</si>
  <si>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</si>
  <si>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</si>
  <si>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</si>
  <si>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</si>
  <si>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</si>
  <si>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</si>
  <si>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</si>
  <si>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</si>
  <si>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</si>
  <si>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</si>
  <si>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</si>
  <si>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</si>
  <si>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</si>
  <si>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</si>
  <si>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</si>
  <si>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</si>
  <si>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</si>
  <si>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</si>
  <si>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</si>
  <si>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</si>
  <si>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</si>
  <si>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</si>
  <si>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</si>
  <si>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</si>
  <si>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</si>
  <si>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</si>
  <si>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</si>
  <si>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</si>
  <si>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</si>
  <si>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</si>
  <si>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</si>
  <si>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</si>
  <si>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</si>
  <si>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</si>
  <si>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</si>
  <si>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</si>
  <si>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</si>
  <si>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</si>
  <si>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</si>
  <si>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</si>
  <si>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</si>
  <si>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</si>
  <si>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</si>
  <si>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</si>
  <si>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</si>
  <si>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</si>
  <si>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</si>
  <si>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</si>
  <si>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</si>
  <si>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</si>
  <si>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</si>
  <si>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</si>
  <si>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</si>
  <si>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</si>
  <si>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</si>
  <si>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</si>
  <si>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</si>
  <si>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</si>
  <si>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</si>
  <si>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</si>
  <si>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</si>
  <si>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</si>
  <si>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</si>
  <si>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</si>
  <si>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</si>
  <si>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</si>
  <si>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</si>
  <si>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</si>
  <si>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</si>
  <si>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</si>
  <si>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</si>
  <si>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</si>
  <si>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</si>
  <si>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</si>
  <si>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</si>
  <si>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</si>
  <si>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</si>
  <si>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</si>
  <si>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</si>
  <si>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</si>
  <si>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</si>
  <si>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</si>
  <si>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</si>
  <si>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</si>
  <si>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</si>
  <si>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</si>
  <si>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</si>
  <si>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</si>
  <si>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</si>
  <si>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</si>
  <si>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</si>
  <si>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</si>
  <si>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</si>
  <si>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</si>
  <si>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</si>
  <si>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</si>
  <si>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</si>
  <si>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</si>
  <si>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</si>
  <si>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</si>
  <si>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</si>
  <si>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</si>
  <si>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</si>
  <si>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</si>
  <si>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</si>
  <si>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</si>
  <si>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</si>
  <si>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</si>
  <si>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</si>
  <si>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</si>
  <si>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</si>
  <si>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</si>
  <si>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</si>
  <si>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</si>
  <si>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</si>
  <si>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</si>
  <si>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</si>
  <si>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</si>
  <si>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</si>
  <si>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</si>
  <si>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</si>
  <si>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</si>
  <si>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</si>
  <si>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</si>
  <si>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</si>
  <si>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</si>
  <si>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</si>
  <si>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</si>
  <si>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</si>
  <si>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</si>
  <si>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</si>
  <si>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</si>
  <si>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</si>
  <si>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</si>
  <si>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</si>
  <si>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</si>
  <si>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</si>
  <si>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</si>
  <si>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</si>
  <si>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</si>
  <si>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</si>
  <si>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</si>
  <si>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</si>
  <si>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</si>
  <si>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</si>
  <si>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</si>
  <si>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</si>
  <si>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</si>
  <si>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</si>
  <si>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</si>
  <si>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</si>
  <si>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</si>
  <si>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</si>
  <si>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</si>
  <si>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</si>
  <si>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</si>
  <si>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</si>
  <si>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</si>
  <si>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</si>
  <si>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</si>
  <si>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</si>
  <si>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</si>
  <si>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</si>
  <si>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</si>
  <si>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</si>
  <si>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</si>
  <si>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</si>
  <si>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</si>
  <si>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</si>
  <si>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</si>
  <si>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</si>
  <si>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</si>
  <si>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</si>
  <si>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</si>
  <si>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</si>
  <si>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</si>
  <si>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</si>
  <si>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</si>
  <si>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</si>
  <si>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</si>
  <si>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</si>
  <si>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</si>
  <si>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</si>
  <si>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</si>
  <si>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</si>
  <si>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</si>
  <si>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</si>
  <si>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</si>
  <si>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</si>
  <si>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</si>
  <si>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</si>
  <si>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</si>
  <si>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</si>
  <si>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</si>
  <si>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</si>
  <si>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</si>
  <si>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</si>
  <si>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</si>
  <si>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</si>
  <si>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</si>
  <si>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</si>
  <si>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</si>
  <si>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</si>
  <si>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</si>
  <si>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</si>
  <si>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</si>
  <si>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</si>
  <si>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</si>
  <si>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</si>
  <si>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</si>
  <si>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</si>
  <si>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</si>
  <si>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</si>
  <si>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</si>
  <si>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</si>
  <si>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</si>
  <si>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</si>
  <si>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</si>
  <si>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</si>
  <si>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</si>
  <si>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</si>
  <si>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</si>
  <si>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</si>
  <si>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</si>
  <si>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</si>
  <si>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</si>
  <si>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</si>
  <si>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</si>
  <si>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</si>
  <si>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</si>
  <si>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</si>
  <si>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</si>
  <si>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</si>
  <si>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</si>
  <si>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</si>
  <si>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</si>
  <si>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</si>
  <si>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</si>
  <si>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</si>
  <si>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</si>
  <si>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</si>
  <si>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</si>
  <si>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</si>
  <si>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</si>
  <si>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</si>
  <si>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</si>
  <si>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</si>
  <si>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</si>
  <si>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</si>
  <si>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</si>
  <si>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</si>
  <si>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</si>
  <si>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</si>
  <si>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</si>
  <si>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</si>
  <si>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</si>
  <si>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</si>
  <si>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</si>
  <si>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</si>
  <si>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</si>
  <si>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</si>
  <si>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</si>
  <si>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</si>
  <si>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</si>
  <si>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</si>
  <si>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</si>
  <si>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</si>
  <si>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</si>
  <si>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</si>
  <si>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</si>
  <si>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</si>
  <si>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</si>
  <si>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</si>
  <si>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</si>
  <si>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</si>
  <si>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</si>
  <si>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</si>
  <si>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</si>
  <si>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</si>
  <si>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</si>
  <si>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</si>
  <si>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</si>
  <si>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</si>
  <si>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</si>
  <si>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</si>
  <si>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</si>
  <si>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</si>
  <si>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</si>
  <si>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</si>
  <si>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</si>
  <si>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</si>
  <si>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</si>
  <si>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</si>
  <si>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</si>
  <si>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</si>
  <si>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</si>
  <si>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</si>
  <si>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</si>
  <si>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</si>
  <si>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</si>
  <si>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</si>
  <si>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</si>
  <si>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</si>
  <si>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</si>
  <si>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</si>
  <si>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</si>
  <si>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</si>
  <si>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</si>
  <si>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</si>
  <si>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</si>
  <si>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</si>
  <si>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</si>
  <si>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</si>
  <si>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</si>
  <si>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</si>
  <si>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</si>
  <si>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</si>
  <si>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</si>
  <si>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</si>
  <si>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</si>
  <si>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</si>
  <si>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</si>
  <si>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</si>
  <si>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</si>
  <si>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</si>
  <si>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</si>
  <si>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</si>
  <si>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</si>
  <si>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</si>
  <si>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</si>
  <si>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</si>
  <si>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</si>
  <si>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</si>
  <si>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</si>
  <si>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</si>
  <si>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</si>
  <si>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</si>
  <si>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</si>
  <si>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</si>
  <si>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</si>
  <si>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</si>
  <si>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</si>
  <si>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</si>
  <si>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</si>
  <si>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</si>
  <si>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</si>
  <si>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</si>
  <si>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</si>
  <si>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</si>
  <si>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</si>
  <si>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</si>
  <si>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</si>
  <si>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</si>
  <si>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</si>
  <si>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</si>
  <si>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</si>
  <si>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</si>
  <si>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</si>
  <si>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</si>
  <si>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</si>
  <si>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</si>
  <si>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</si>
  <si>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</si>
  <si>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</si>
  <si>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</si>
  <si>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</si>
  <si>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</si>
  <si>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</si>
  <si>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</si>
  <si>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</si>
  <si>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</si>
  <si>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</si>
  <si>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</si>
  <si>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</si>
  <si>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</si>
  <si>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</si>
  <si>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</si>
  <si>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</si>
  <si>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</si>
  <si>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</si>
  <si>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</si>
  <si>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</si>
  <si>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</si>
  <si>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</si>
  <si>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</si>
  <si>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</si>
  <si>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</si>
  <si>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</si>
  <si>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</si>
  <si>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</si>
  <si>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</si>
  <si>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</si>
  <si>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</si>
  <si>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</si>
  <si>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</si>
  <si>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</si>
  <si>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</si>
  <si>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</si>
  <si>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</si>
  <si>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</si>
  <si>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</si>
  <si>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</si>
  <si>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</si>
  <si>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</si>
  <si>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</si>
  <si>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</si>
  <si>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</si>
  <si>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</si>
  <si>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</si>
  <si>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</si>
  <si>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</si>
  <si>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</si>
  <si>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</si>
  <si>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</si>
  <si>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</si>
  <si>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</si>
  <si>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</si>
  <si>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</si>
  <si>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</si>
  <si>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</si>
  <si>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</si>
  <si>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</si>
  <si>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</si>
  <si>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</si>
  <si>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</si>
  <si>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</si>
  <si>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</si>
  <si>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</si>
  <si>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</si>
  <si>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</si>
  <si>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</si>
  <si>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</si>
  <si>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</si>
  <si>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</si>
  <si>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</si>
  <si>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</si>
  <si>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</si>
  <si>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</si>
  <si>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</si>
  <si>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</si>
  <si>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</si>
  <si>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</si>
  <si>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</si>
  <si>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</si>
  <si>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</si>
  <si>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</si>
  <si>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</si>
  <si>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</si>
  <si>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</si>
  <si>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</si>
  <si>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</si>
  <si>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</si>
  <si>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</si>
  <si>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</si>
  <si>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</si>
  <si>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</si>
  <si>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</si>
  <si>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</si>
  <si>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</si>
  <si>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</si>
  <si>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</si>
  <si>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</si>
  <si>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</si>
  <si>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</si>
  <si>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</si>
  <si>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</si>
  <si>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</si>
  <si>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</si>
  <si>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</si>
  <si>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</si>
  <si>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</si>
  <si>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</si>
  <si>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</si>
  <si>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</si>
  <si>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</si>
  <si>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</si>
  <si>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</si>
  <si>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</si>
  <si>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</si>
  <si>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</si>
  <si>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</si>
  <si>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</si>
  <si>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</si>
  <si>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</si>
  <si>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</si>
  <si>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</si>
  <si>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</si>
  <si>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</si>
  <si>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</si>
  <si>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</si>
  <si>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</si>
  <si>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</si>
  <si>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</si>
  <si>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</si>
  <si>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</si>
  <si>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</si>
  <si>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</si>
  <si>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</si>
  <si>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</si>
  <si>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</si>
  <si>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</si>
  <si>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</si>
  <si>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</si>
  <si>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</si>
  <si>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</si>
  <si>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</si>
  <si>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</si>
  <si>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</si>
  <si>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</si>
  <si>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</si>
  <si>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</si>
  <si>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</si>
  <si>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</si>
  <si>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</si>
  <si>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</si>
  <si>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</si>
  <si>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</si>
  <si>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</si>
  <si>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</si>
  <si>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</si>
  <si>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</si>
  <si>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</si>
  <si>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</si>
  <si>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</si>
  <si>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</si>
  <si>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</si>
  <si>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</si>
  <si>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</si>
  <si>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</si>
  <si>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</si>
  <si>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</si>
  <si>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</si>
  <si>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</si>
  <si>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</si>
  <si>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</si>
  <si>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</si>
  <si>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</si>
  <si>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</si>
  <si>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</si>
  <si>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</si>
  <si>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</si>
  <si>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</si>
  <si>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</si>
  <si>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</si>
  <si>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</si>
  <si>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</si>
  <si>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</si>
  <si>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</si>
  <si>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</si>
  <si>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</si>
  <si>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</si>
  <si>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</si>
  <si>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</si>
  <si>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</si>
  <si>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</si>
  <si>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</si>
  <si>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</si>
  <si>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</si>
  <si>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</si>
  <si>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</si>
  <si>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</si>
  <si>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</si>
  <si>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</si>
  <si>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</si>
  <si>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</si>
  <si>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</si>
  <si>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</si>
  <si>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</si>
  <si>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</si>
  <si>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</si>
  <si>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</si>
  <si>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</si>
  <si>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</si>
  <si>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</si>
  <si>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</si>
  <si>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</si>
  <si>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</si>
  <si>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</si>
  <si>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</si>
  <si>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</si>
  <si>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</si>
  <si>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</si>
  <si>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</si>
  <si>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</si>
  <si>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</si>
  <si>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</si>
  <si>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</si>
  <si>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</si>
  <si>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</si>
  <si>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</si>
  <si>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</si>
  <si>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</si>
  <si>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</si>
  <si>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</si>
  <si>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</si>
  <si>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</si>
  <si>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</si>
  <si>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</si>
  <si>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</si>
  <si>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</si>
  <si>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</si>
  <si>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</si>
  <si>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</si>
  <si>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</si>
  <si>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</si>
  <si>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</si>
  <si>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</si>
  <si>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</si>
  <si>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</si>
  <si>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</si>
  <si>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</si>
  <si>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</si>
  <si>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</si>
  <si>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</si>
  <si>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</si>
  <si>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</si>
  <si>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</si>
  <si>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</si>
  <si>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</si>
  <si>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</si>
  <si>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</si>
  <si>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</si>
  <si>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</si>
  <si>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</si>
  <si>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</si>
  <si>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</si>
  <si>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</si>
  <si>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</si>
  <si>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</si>
  <si>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</si>
  <si>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</si>
  <si>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</si>
  <si>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</si>
  <si>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</si>
  <si>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</si>
  <si>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</si>
  <si>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</si>
  <si>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</si>
  <si>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</si>
  <si>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</si>
  <si>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</si>
  <si>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</si>
  <si>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</si>
  <si>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</si>
  <si>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</si>
  <si>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</si>
  <si>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</si>
  <si>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</si>
  <si>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</si>
  <si>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</si>
  <si>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</si>
  <si>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</si>
  <si>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</si>
  <si>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</si>
  <si>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</si>
  <si>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</si>
  <si>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</si>
  <si>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</si>
  <si>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</si>
  <si>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</si>
  <si>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</si>
  <si>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</si>
  <si>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</si>
  <si>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</si>
  <si>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</si>
  <si>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</si>
  <si>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</si>
  <si>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</si>
  <si>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</si>
  <si>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</si>
  <si>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</si>
  <si>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</si>
  <si>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</si>
  <si>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</si>
  <si>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</si>
  <si>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</si>
  <si>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</si>
  <si>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</si>
  <si>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</si>
  <si>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</si>
  <si>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</si>
  <si>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</si>
  <si>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</si>
  <si>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</si>
  <si>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</si>
  <si>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</si>
  <si>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</si>
  <si>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</si>
  <si>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</si>
  <si>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</si>
  <si>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</si>
  <si>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</si>
  <si>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</si>
  <si>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</si>
  <si>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</si>
  <si>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</si>
  <si>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</si>
  <si>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</si>
  <si>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</si>
  <si>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</si>
  <si>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</si>
  <si>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</si>
  <si>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</si>
  <si>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</si>
  <si>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</si>
  <si>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</si>
  <si>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</si>
  <si>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</si>
  <si>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</si>
  <si>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</si>
  <si>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</si>
  <si>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</si>
  <si>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</si>
  <si>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</si>
  <si>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</si>
  <si>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</si>
  <si>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</si>
  <si>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</si>
  <si>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</si>
  <si>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</si>
  <si>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</si>
  <si>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</si>
  <si>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</si>
  <si>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</si>
  <si>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</si>
  <si>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</si>
  <si>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</si>
  <si>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</si>
  <si>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</si>
  <si>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</si>
  <si>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</si>
  <si>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</si>
  <si>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</si>
  <si>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</si>
  <si>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</si>
  <si>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</si>
  <si>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</si>
  <si>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</si>
  <si>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</si>
  <si>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</si>
  <si>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</si>
  <si>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</si>
  <si>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</si>
  <si>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</si>
  <si>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</si>
  <si>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</si>
  <si>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</si>
  <si>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</si>
  <si>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</si>
  <si>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</si>
  <si>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</si>
  <si>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</si>
  <si>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</si>
  <si>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</si>
  <si>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</si>
  <si>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</si>
  <si>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</si>
  <si>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</si>
  <si>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</si>
  <si>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</si>
  <si>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</si>
  <si>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</si>
  <si>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</si>
  <si>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</si>
  <si>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</si>
  <si>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</si>
  <si>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</si>
  <si>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</si>
  <si>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</si>
  <si>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</si>
  <si>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</si>
  <si>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</si>
  <si>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</si>
  <si>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</si>
  <si>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</si>
  <si>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</si>
  <si>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</si>
  <si>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</si>
  <si>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</si>
  <si>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</si>
  <si>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</si>
  <si>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</si>
  <si>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</si>
  <si>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</si>
  <si>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</si>
  <si>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</si>
  <si>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</si>
  <si>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</si>
  <si>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</si>
  <si>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</si>
  <si>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</si>
  <si>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</si>
  <si>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</si>
  <si>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</si>
  <si>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</si>
  <si>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</si>
  <si>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</si>
  <si>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</si>
  <si>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</si>
  <si>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</si>
  <si>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</si>
  <si>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</si>
  <si>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</si>
  <si>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</si>
  <si>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</si>
  <si>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</si>
  <si>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</si>
  <si>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</si>
  <si>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</si>
  <si>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</si>
  <si>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</si>
  <si>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</si>
  <si>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</si>
  <si>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</si>
  <si>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</si>
  <si>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</si>
  <si>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</si>
  <si>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</si>
  <si>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</si>
  <si>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</si>
  <si>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</si>
  <si>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</si>
  <si>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</si>
  <si>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</si>
  <si>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</si>
  <si>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</si>
  <si>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</si>
  <si>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</si>
  <si>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</si>
  <si>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</si>
  <si>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</si>
  <si>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</si>
  <si>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</si>
  <si>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</si>
  <si>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</si>
  <si>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</si>
  <si>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</si>
  <si>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</si>
  <si>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</si>
  <si>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</si>
  <si>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</si>
  <si>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</si>
  <si>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</si>
  <si>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</si>
  <si>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</si>
  <si>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</si>
  <si>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</si>
  <si>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</si>
  <si>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</si>
  <si>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</si>
  <si>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</si>
  <si>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</si>
  <si>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</si>
  <si>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</si>
  <si>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</si>
  <si>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</si>
  <si>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</si>
  <si>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</si>
  <si>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</si>
  <si>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</si>
  <si>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</si>
  <si>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</si>
  <si>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</si>
  <si>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</si>
  <si>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</si>
  <si>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</si>
  <si>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</si>
  <si>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</si>
  <si>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</si>
  <si>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</si>
  <si>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</si>
  <si>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</si>
  <si>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</si>
  <si>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</si>
  <si>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</si>
  <si>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</si>
  <si>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</si>
  <si>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</si>
  <si>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</si>
  <si>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</si>
  <si>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</si>
  <si>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</si>
  <si>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</si>
  <si>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</si>
  <si>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</si>
  <si>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</si>
  <si>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</si>
  <si>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</si>
  <si>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</si>
  <si>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</si>
  <si>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</si>
  <si>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</si>
  <si>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</si>
  <si>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</si>
  <si>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</si>
  <si>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</si>
  <si>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</si>
  <si>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</si>
  <si>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</si>
  <si>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</si>
  <si>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</si>
  <si>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</si>
  <si>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</si>
  <si>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</si>
  <si>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</si>
  <si>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</si>
  <si>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</si>
  <si>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</si>
  <si>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</si>
  <si>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</si>
  <si>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</si>
  <si>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</si>
  <si>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</si>
  <si>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</si>
  <si>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</si>
  <si>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</si>
  <si>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</si>
  <si>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</si>
  <si>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</si>
  <si>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</si>
  <si>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</si>
  <si>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</si>
  <si>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</si>
  <si>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</si>
  <si>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</si>
  <si>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</si>
  <si>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</si>
  <si>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</si>
  <si>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</si>
  <si>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</si>
  <si>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</si>
  <si>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</si>
  <si>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</si>
  <si>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</si>
  <si>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</si>
  <si>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</si>
  <si>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</si>
  <si>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</si>
  <si>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</si>
  <si>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</si>
  <si>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</si>
  <si>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</si>
  <si>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</si>
  <si>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</si>
  <si>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</si>
  <si>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</si>
  <si>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</si>
  <si>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</si>
  <si>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</si>
  <si>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</si>
  <si>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</si>
  <si>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</si>
  <si>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</si>
  <si>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</si>
  <si>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</si>
  <si>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</si>
  <si>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</si>
  <si>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</si>
  <si>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</si>
  <si>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</si>
  <si>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</si>
  <si>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</si>
  <si>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</si>
  <si>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</si>
  <si>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</si>
  <si>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</si>
  <si>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</si>
  <si>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</si>
  <si>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</si>
  <si>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</si>
  <si>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</si>
  <si>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</si>
  <si>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</si>
  <si>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</si>
  <si>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</si>
  <si>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</si>
  <si>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</si>
  <si>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</si>
  <si>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</si>
  <si>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</si>
  <si>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</si>
  <si>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</si>
  <si>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</si>
  <si>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</si>
  <si>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</si>
  <si>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</si>
  <si>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</si>
  <si>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</si>
  <si>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</si>
  <si>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</si>
  <si>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</si>
  <si>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</si>
  <si>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</si>
  <si>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</si>
  <si>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</si>
  <si>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</si>
  <si>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</si>
  <si>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</si>
  <si>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</si>
  <si>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</si>
  <si>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</si>
  <si>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</si>
  <si>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</si>
  <si>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</si>
  <si>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</si>
  <si>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</si>
  <si>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</si>
  <si>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</si>
  <si>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</si>
  <si>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</si>
  <si>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</si>
  <si>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</si>
  <si>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</si>
  <si>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</si>
  <si>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</si>
  <si>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</si>
  <si>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</si>
  <si>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</si>
  <si>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</si>
  <si>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</si>
  <si>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</si>
  <si>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</si>
  <si>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</si>
  <si>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</si>
  <si>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</si>
  <si>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</si>
  <si>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</si>
  <si>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</si>
  <si>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</si>
  <si>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</si>
  <si>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</si>
  <si>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</si>
  <si>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</si>
  <si>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</si>
  <si>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</si>
  <si>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</si>
  <si>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</si>
  <si>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</si>
  <si>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</si>
  <si>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</si>
  <si>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</si>
  <si>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</si>
  <si>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</si>
  <si>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</si>
  <si>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</si>
  <si>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</si>
  <si>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</si>
  <si>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</si>
  <si>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</si>
  <si>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</si>
  <si>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</si>
  <si>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</si>
  <si>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</si>
  <si>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</si>
  <si>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</si>
  <si>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</si>
  <si>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</si>
  <si>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</si>
  <si>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</si>
  <si>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</si>
  <si>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</si>
  <si>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</si>
  <si>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</si>
  <si>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</si>
  <si>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</si>
  <si>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</si>
  <si>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</si>
  <si>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</si>
  <si>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</si>
  <si>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</si>
  <si>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</si>
  <si>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</si>
  <si>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</si>
  <si>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</si>
  <si>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</si>
  <si>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</si>
  <si>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</si>
  <si>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</si>
  <si>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</si>
  <si>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</si>
  <si>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</si>
  <si>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</si>
  <si>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</si>
  <si>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</si>
  <si>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</si>
  <si>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</si>
  <si>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</si>
  <si>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</si>
  <si>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</si>
  <si>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</si>
  <si>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</si>
  <si>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</si>
  <si>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</si>
  <si>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</si>
  <si>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</si>
  <si>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</si>
  <si>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</si>
  <si>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</si>
  <si>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</si>
  <si>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</si>
  <si>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</si>
  <si>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</si>
  <si>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</si>
  <si>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</si>
  <si>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</si>
  <si>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</si>
  <si>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</si>
  <si>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</si>
  <si>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</si>
  <si>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</si>
  <si>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</si>
  <si>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</si>
  <si>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</si>
  <si>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</si>
  <si>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</si>
  <si>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</si>
  <si>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</si>
  <si>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</si>
  <si>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</si>
  <si>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</si>
  <si>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</si>
  <si>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</si>
  <si>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</si>
  <si>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</si>
  <si>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</si>
  <si>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</si>
  <si>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</si>
  <si>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</si>
  <si>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</si>
  <si>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</si>
  <si>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</si>
  <si>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</si>
  <si>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</si>
  <si>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</si>
  <si>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</si>
  <si>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</si>
  <si>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</si>
  <si>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</si>
  <si>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</si>
  <si>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</si>
  <si>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</si>
  <si>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</si>
  <si>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</si>
  <si>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</si>
  <si>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</si>
  <si>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</si>
  <si>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</si>
  <si>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</si>
  <si>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</si>
  <si>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</si>
  <si>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</si>
  <si>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</si>
  <si>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</si>
  <si>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</si>
  <si>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</si>
  <si>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</si>
  <si>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</si>
  <si>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</si>
  <si>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</si>
  <si>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</si>
  <si>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</si>
  <si>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</si>
  <si>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</si>
  <si>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</si>
  <si>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</si>
  <si>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</si>
  <si>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</si>
  <si>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</si>
  <si>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</si>
  <si>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</si>
  <si>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</si>
  <si>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</si>
  <si>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</si>
  <si>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</si>
  <si>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</si>
  <si>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</si>
  <si>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</si>
  <si>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</si>
  <si>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</si>
  <si>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</si>
  <si>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</si>
  <si>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</si>
  <si>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</si>
  <si>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</si>
  <si>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</si>
  <si>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</si>
  <si>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</si>
  <si>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</si>
  <si>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</si>
  <si>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</si>
  <si>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</si>
  <si>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</si>
  <si>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</si>
  <si>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</si>
  <si>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</si>
  <si>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</si>
  <si>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</si>
  <si>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</si>
  <si>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</si>
  <si>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</si>
  <si>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</si>
  <si>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</si>
  <si>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</si>
  <si>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</si>
  <si>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</si>
  <si>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</si>
  <si>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</si>
  <si>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</si>
  <si>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</si>
  <si>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</si>
  <si>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</si>
  <si>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</si>
  <si>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</si>
  <si>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</si>
  <si>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</si>
  <si>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</si>
  <si>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</si>
  <si>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</si>
  <si>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</si>
  <si>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</si>
  <si>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</si>
  <si>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</si>
  <si>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</si>
  <si>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</si>
  <si>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</si>
  <si>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</si>
  <si>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</si>
  <si>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</si>
  <si>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</si>
  <si>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</si>
  <si>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</si>
  <si>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</si>
  <si>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</si>
  <si>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</si>
  <si>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</si>
  <si>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</si>
  <si>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</si>
  <si>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</si>
  <si>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</si>
  <si>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</si>
  <si>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</si>
  <si>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</si>
  <si>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</si>
  <si>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</si>
  <si>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</si>
  <si>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</si>
  <si>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</si>
  <si>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</si>
  <si>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</si>
  <si>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</si>
  <si>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</si>
  <si>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</si>
  <si>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</si>
  <si>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</si>
  <si>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</si>
  <si>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</si>
  <si>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</si>
  <si>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</si>
  <si>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</si>
  <si>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</si>
  <si>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</si>
  <si>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</si>
  <si>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</si>
  <si>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</si>
  <si>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</si>
  <si>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</si>
  <si>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</si>
  <si>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</si>
  <si>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</si>
  <si>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</si>
  <si>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</si>
  <si>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</si>
  <si>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</si>
  <si>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</si>
  <si>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</si>
  <si>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</si>
  <si>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</si>
  <si>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</si>
  <si>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</si>
  <si>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</si>
  <si>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</si>
  <si>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</si>
  <si>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</si>
  <si>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</si>
  <si>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</si>
  <si>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</si>
  <si>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</si>
  <si>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</si>
  <si>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</si>
  <si>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</si>
  <si>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</si>
  <si>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</si>
  <si>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</si>
  <si>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</si>
  <si>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</si>
  <si>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</si>
  <si>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</si>
  <si>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</si>
  <si>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</si>
  <si>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</si>
  <si>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</si>
  <si>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</si>
  <si>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</si>
  <si>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</si>
  <si>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</si>
  <si>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</si>
  <si>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</si>
  <si>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</si>
  <si>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</si>
  <si>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</si>
  <si>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</si>
  <si>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</si>
  <si>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</si>
  <si>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</si>
  <si>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</si>
  <si>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</si>
  <si>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</si>
  <si>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</si>
  <si>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</si>
  <si>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</si>
  <si>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</si>
  <si>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</si>
  <si>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</si>
  <si>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</si>
  <si>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</si>
  <si>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</si>
  <si>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</si>
  <si>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</si>
  <si>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</si>
  <si>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</si>
  <si>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</si>
  <si>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</si>
  <si>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</si>
  <si>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</si>
  <si>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</si>
  <si>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</si>
  <si>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</si>
  <si>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</si>
  <si>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</si>
  <si>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</si>
  <si>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</si>
  <si>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</si>
  <si>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</si>
  <si>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</si>
  <si>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</si>
  <si>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</si>
  <si>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</si>
  <si>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</si>
  <si>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</si>
  <si>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</si>
  <si>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</si>
  <si>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</si>
  <si>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</si>
  <si>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</si>
  <si>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</si>
  <si>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</si>
  <si>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</si>
  <si>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</si>
  <si>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</si>
  <si>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</si>
  <si>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</si>
  <si>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</si>
  <si>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</si>
  <si>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</si>
  <si>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</si>
  <si>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</si>
  <si>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</si>
  <si>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</si>
  <si>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</si>
  <si>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</si>
  <si>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</si>
  <si>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</si>
  <si>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</si>
  <si>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</si>
  <si>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</si>
  <si>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</si>
  <si>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</si>
  <si>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</si>
  <si>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</si>
  <si>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</si>
  <si>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</si>
  <si>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</si>
  <si>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</si>
  <si>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</si>
  <si>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</si>
  <si>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</si>
  <si>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</si>
  <si>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</si>
  <si>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</si>
  <si>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</si>
  <si>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</si>
  <si>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</si>
  <si>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</si>
  <si>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</si>
  <si>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</si>
  <si>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</si>
  <si>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</si>
  <si>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</si>
  <si>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</si>
  <si>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</si>
  <si>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</si>
  <si>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</si>
  <si>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</si>
  <si>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</si>
  <si>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</si>
  <si>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</si>
  <si>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</si>
  <si>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</si>
  <si>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</si>
  <si>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</si>
  <si>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</si>
  <si>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</si>
  <si>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</si>
  <si>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</si>
  <si>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</si>
  <si>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</si>
  <si>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</si>
  <si>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</si>
  <si>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</si>
  <si>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</si>
  <si>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</si>
  <si>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</si>
  <si>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</si>
  <si>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</si>
  <si>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</si>
  <si>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</si>
  <si>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</si>
  <si>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</si>
  <si>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</si>
  <si>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</si>
  <si>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</si>
  <si>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</si>
  <si>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</si>
  <si>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</si>
  <si>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</si>
  <si>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</si>
  <si>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</si>
  <si>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</si>
  <si>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</si>
  <si>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</si>
  <si>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</si>
  <si>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</si>
  <si>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</si>
  <si>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</si>
  <si>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</si>
  <si>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</si>
  <si>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</si>
  <si>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</si>
  <si>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</si>
  <si>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</si>
  <si>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</si>
  <si>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</si>
  <si>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</si>
  <si>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</si>
  <si>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</si>
  <si>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</si>
  <si>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</si>
  <si>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</si>
  <si>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</si>
  <si>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</si>
  <si>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</si>
  <si>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</si>
  <si>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</si>
  <si>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</si>
  <si>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</si>
  <si>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</si>
  <si>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</si>
  <si>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</si>
  <si>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</si>
  <si>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</si>
  <si>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</si>
  <si>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</si>
  <si>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</si>
  <si>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</si>
  <si>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</si>
  <si>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</si>
  <si>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</si>
  <si>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</si>
  <si>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</si>
  <si>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</si>
  <si>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</si>
  <si>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</si>
  <si>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</si>
  <si>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</si>
  <si>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</si>
  <si>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</si>
  <si>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</si>
  <si>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</si>
  <si>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</si>
  <si>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</si>
  <si>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</si>
  <si>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</si>
  <si>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</si>
  <si>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</si>
  <si>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</si>
  <si>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</si>
  <si>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</si>
  <si>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</si>
  <si>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</si>
  <si>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</si>
  <si>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</si>
  <si>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</si>
  <si>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</si>
  <si>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</si>
  <si>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</si>
  <si>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</si>
  <si>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</si>
  <si>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</si>
  <si>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</si>
  <si>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</si>
  <si>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</si>
  <si>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</si>
  <si>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</si>
  <si>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</si>
  <si>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</si>
  <si>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</si>
  <si>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</si>
  <si>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</si>
  <si>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</si>
  <si>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</si>
  <si>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</si>
  <si>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</si>
  <si>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</si>
  <si>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</si>
  <si>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</si>
  <si>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</si>
  <si>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</si>
  <si>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</si>
  <si>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</si>
  <si>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</si>
  <si>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</si>
  <si>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</si>
  <si>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</si>
  <si>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</si>
  <si>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</si>
  <si>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</si>
  <si>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</si>
  <si>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</si>
  <si>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</si>
  <si>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</si>
  <si>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</si>
  <si>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</si>
  <si>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</si>
  <si>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</si>
  <si>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</si>
  <si>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</si>
  <si>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</si>
  <si>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</si>
  <si>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</si>
  <si>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</si>
  <si>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</si>
  <si>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</si>
  <si>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</si>
  <si>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</si>
  <si>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</si>
  <si>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</si>
  <si>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</si>
  <si>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</si>
  <si>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</si>
  <si>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</si>
  <si>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</si>
  <si>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</si>
  <si>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</si>
  <si>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</si>
  <si>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</si>
  <si>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</si>
  <si>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</si>
  <si>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</si>
  <si>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</si>
  <si>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</si>
  <si>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</si>
  <si>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</si>
  <si>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</si>
  <si>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</si>
  <si>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</si>
  <si>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</si>
  <si>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</si>
  <si>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</si>
  <si>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</si>
  <si>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</si>
  <si>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</si>
  <si>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</si>
  <si>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</si>
  <si>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</si>
  <si>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</si>
  <si>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</si>
  <si>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</si>
  <si>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</si>
  <si>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</si>
  <si>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</si>
  <si>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</si>
  <si>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</si>
  <si>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</si>
  <si>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</si>
  <si>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</si>
  <si>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</si>
  <si>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</si>
  <si>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</si>
  <si>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</si>
  <si>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</si>
  <si>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</si>
  <si>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</si>
  <si>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</si>
  <si>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</si>
  <si>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</si>
  <si>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</si>
  <si>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</si>
  <si>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</si>
  <si>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</si>
  <si>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</si>
  <si>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</si>
  <si>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</si>
  <si>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</si>
  <si>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</si>
  <si>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</si>
  <si>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</si>
  <si>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</si>
  <si>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</si>
  <si>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</si>
  <si>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</si>
  <si>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</si>
  <si>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</si>
  <si>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</si>
  <si>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</si>
  <si>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</si>
  <si>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</si>
  <si>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</si>
  <si>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</si>
  <si>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</si>
  <si>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</si>
  <si>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</si>
  <si>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</si>
  <si>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</si>
  <si>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</si>
  <si>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</si>
  <si>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</si>
  <si>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</si>
  <si>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</si>
  <si>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</si>
  <si>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</si>
  <si>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</si>
  <si>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</si>
  <si>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</si>
  <si>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</si>
  <si>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</si>
  <si>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</si>
  <si>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</si>
  <si>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</si>
  <si>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</si>
  <si>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</si>
  <si>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</si>
  <si>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</si>
  <si>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</si>
  <si>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</si>
  <si>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</si>
  <si>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</si>
  <si>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</si>
  <si>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</si>
  <si>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</si>
  <si>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</si>
  <si>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</si>
  <si>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</si>
  <si>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</si>
  <si>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</si>
  <si>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</si>
  <si>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</si>
  <si>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</si>
  <si>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</si>
  <si>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</si>
  <si>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</si>
  <si>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</si>
  <si>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</si>
  <si>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</si>
  <si>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</si>
  <si>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</si>
  <si>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</si>
  <si>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</si>
  <si>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</si>
  <si>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</si>
  <si>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</si>
  <si>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</si>
  <si>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</si>
  <si>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</si>
  <si>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</si>
  <si>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</si>
  <si>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</si>
  <si>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</si>
  <si>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</si>
  <si>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</si>
  <si>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</si>
  <si>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</si>
  <si>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</si>
  <si>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</si>
  <si>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</si>
  <si>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</si>
  <si>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</si>
  <si>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</si>
  <si>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</si>
  <si>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</si>
  <si>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</si>
  <si>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</si>
  <si>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</si>
  <si>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</si>
  <si>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</si>
  <si>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</si>
  <si>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</si>
  <si>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</si>
  <si>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</si>
  <si>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</si>
  <si>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</si>
  <si>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</si>
  <si>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</si>
  <si>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</si>
  <si>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</si>
  <si>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</si>
  <si>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</si>
  <si>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</si>
  <si>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</si>
  <si>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</si>
  <si>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</si>
  <si>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</si>
  <si>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</si>
  <si>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</si>
  <si>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</si>
  <si>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</si>
  <si>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</si>
  <si>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</si>
  <si>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</si>
  <si>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</si>
  <si>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</si>
  <si>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</si>
  <si>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</si>
  <si>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</si>
  <si>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</si>
  <si>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</si>
  <si>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</si>
  <si>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</si>
  <si>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</si>
  <si>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</si>
  <si>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</si>
  <si>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</si>
  <si>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</si>
  <si>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</si>
  <si>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</si>
  <si>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</si>
  <si>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</si>
  <si>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</si>
  <si>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</si>
  <si>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</si>
  <si>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</si>
  <si>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</si>
  <si>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</si>
  <si>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</si>
  <si>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</si>
  <si>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</si>
  <si>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</si>
  <si>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</si>
  <si>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</si>
  <si>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</si>
  <si>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</si>
  <si>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</si>
  <si>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</si>
  <si>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</si>
  <si>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</si>
  <si>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</si>
  <si>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</si>
  <si>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</si>
  <si>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</si>
  <si>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</si>
  <si>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</si>
  <si>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</si>
  <si>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</si>
  <si>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</si>
  <si>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</si>
  <si>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</si>
  <si>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</si>
  <si>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</si>
  <si>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</si>
  <si>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</si>
  <si>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</si>
  <si>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</si>
  <si>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</si>
  <si>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</si>
  <si>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</si>
  <si>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</si>
  <si>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</si>
  <si>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</si>
  <si>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</si>
  <si>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</si>
  <si>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</si>
  <si>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</si>
  <si>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</si>
  <si>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</si>
  <si>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</si>
  <si>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</si>
  <si>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</si>
  <si>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</si>
  <si>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</si>
  <si>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</si>
  <si>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</si>
  <si>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</si>
  <si>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</si>
  <si>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</si>
  <si>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</si>
  <si>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</si>
  <si>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</si>
  <si>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</si>
  <si>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</si>
  <si>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</si>
  <si>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</si>
  <si>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</si>
  <si>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</si>
  <si>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</si>
  <si>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</si>
  <si>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</si>
  <si>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</si>
  <si>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</si>
  <si>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</si>
  <si>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</si>
  <si>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</si>
  <si>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</si>
  <si>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</si>
  <si>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</si>
  <si>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</si>
  <si>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</si>
  <si>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</si>
  <si>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</si>
  <si>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</si>
  <si>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</si>
  <si>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</si>
  <si>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</si>
  <si>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</si>
  <si>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</si>
  <si>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</si>
  <si>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</si>
  <si>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</si>
  <si>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</si>
  <si>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</si>
  <si>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</si>
  <si>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</si>
  <si>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</si>
  <si>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</si>
  <si>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</si>
  <si>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</si>
  <si>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</si>
  <si>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</si>
  <si>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</si>
  <si>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</si>
  <si>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</si>
  <si>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</si>
  <si>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</si>
  <si>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</si>
  <si>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</si>
  <si>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</si>
  <si>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</si>
  <si>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</si>
  <si>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</si>
  <si>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</si>
  <si>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</si>
  <si>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</si>
  <si>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</si>
  <si>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</si>
  <si>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</si>
  <si>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</si>
  <si>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</si>
  <si>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</si>
  <si>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</si>
  <si>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</si>
  <si>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</si>
  <si>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</si>
  <si>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</si>
  <si>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</si>
  <si>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</si>
  <si>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</si>
  <si>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</si>
  <si>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</si>
  <si>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</si>
  <si>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</si>
  <si>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</si>
  <si>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</si>
  <si>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</si>
  <si>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</si>
  <si>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</si>
  <si>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</si>
  <si>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</si>
  <si>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</si>
  <si>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</si>
  <si>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</si>
  <si>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</si>
  <si>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</si>
  <si>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</si>
  <si>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</si>
  <si>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</si>
  <si>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</si>
  <si>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</si>
  <si>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</si>
  <si>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</si>
  <si>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</si>
  <si>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</si>
  <si>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</si>
  <si>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</si>
  <si>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</si>
  <si>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</si>
  <si>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</si>
  <si>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</si>
  <si>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</si>
  <si>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</si>
  <si>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</si>
  <si>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</si>
  <si>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</si>
  <si>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</si>
  <si>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</si>
  <si>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</si>
  <si>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</si>
  <si>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</si>
  <si>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</si>
  <si>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</si>
  <si>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</si>
  <si>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</si>
  <si>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</si>
  <si>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</si>
  <si>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</si>
  <si>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</si>
  <si>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</si>
  <si>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</si>
  <si>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</si>
  <si>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</si>
  <si>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</si>
  <si>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</si>
  <si>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</si>
  <si>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</si>
  <si>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</si>
  <si>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</si>
  <si>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</si>
  <si>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</si>
  <si>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</si>
  <si>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</si>
  <si>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</si>
  <si>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</si>
  <si>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</si>
  <si>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</si>
  <si>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</si>
  <si>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</si>
  <si>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</si>
  <si>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</si>
  <si>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</si>
  <si>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</si>
  <si>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</si>
  <si>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</si>
  <si>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</si>
  <si>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</si>
  <si>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</si>
  <si>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</si>
  <si>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</si>
  <si>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</si>
  <si>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</si>
  <si>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</si>
  <si>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</si>
  <si>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</si>
  <si>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</si>
  <si>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</si>
  <si>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</si>
  <si>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</si>
  <si>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</si>
  <si>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</si>
  <si>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</si>
  <si>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</si>
  <si>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</si>
  <si>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</si>
  <si>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</si>
  <si>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</si>
  <si>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</si>
  <si>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</si>
  <si>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</si>
  <si>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</si>
  <si>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</si>
  <si>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</si>
  <si>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</si>
  <si>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</si>
  <si>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</si>
  <si>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</si>
  <si>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</si>
  <si>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</si>
  <si>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</si>
  <si>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</si>
  <si>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</si>
  <si>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</si>
  <si>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</si>
  <si>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</si>
  <si>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</si>
  <si>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</si>
  <si>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</si>
  <si>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</si>
  <si>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</si>
  <si>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</si>
  <si>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</si>
  <si>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</si>
  <si>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</si>
  <si>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</si>
  <si>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</si>
  <si>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</si>
  <si>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</si>
  <si>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</si>
  <si>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</si>
  <si>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</si>
  <si>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</si>
  <si>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</si>
  <si>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</si>
  <si>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</si>
  <si>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</si>
  <si>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</si>
  <si>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</si>
  <si>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</si>
  <si>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</si>
  <si>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</si>
  <si>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</si>
  <si>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</si>
  <si>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</si>
  <si>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</si>
  <si>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</si>
  <si>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</si>
  <si>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</si>
  <si>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</si>
  <si>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</si>
  <si>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</si>
  <si>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</si>
  <si>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</si>
  <si>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</si>
  <si>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</si>
  <si>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</si>
  <si>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</si>
  <si>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</si>
  <si>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</si>
  <si>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</si>
  <si>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</si>
  <si>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</si>
  <si>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</si>
  <si>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</si>
  <si>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</si>
  <si>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</si>
  <si>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</si>
  <si>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</si>
  <si>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</si>
  <si>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</si>
  <si>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</si>
  <si>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</si>
  <si>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</si>
  <si>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</si>
  <si>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</si>
  <si>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</si>
  <si>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</si>
  <si>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</si>
  <si>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</si>
  <si>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</si>
  <si>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</si>
  <si>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</si>
  <si>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</si>
  <si>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</si>
  <si>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</si>
  <si>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</si>
  <si>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</si>
  <si>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</si>
  <si>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</si>
  <si>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</si>
  <si>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</si>
  <si>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</si>
  <si>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</si>
  <si>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</si>
  <si>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</si>
  <si>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</si>
  <si>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</si>
  <si>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</si>
  <si>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</si>
  <si>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</si>
  <si>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</si>
  <si>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</si>
  <si>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</si>
  <si>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</si>
  <si>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</si>
  <si>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</si>
  <si>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</si>
  <si>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</si>
  <si>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</si>
  <si>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</si>
  <si>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</si>
  <si>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</si>
  <si>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</si>
  <si>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</si>
  <si>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</si>
  <si>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</si>
  <si>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</si>
  <si>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</si>
  <si>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</si>
  <si>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</si>
  <si>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</si>
  <si>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</si>
  <si>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</si>
  <si>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</si>
  <si>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</si>
  <si>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</si>
  <si>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</si>
  <si>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</si>
  <si>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</si>
  <si>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</si>
  <si>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</si>
  <si>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</si>
  <si>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</si>
  <si>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</si>
  <si>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</si>
  <si>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</si>
  <si>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</si>
  <si>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</si>
  <si>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</si>
  <si>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</si>
  <si>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</si>
  <si>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</si>
  <si>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</si>
  <si>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</si>
  <si>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</si>
  <si>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</si>
  <si>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</si>
  <si>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</si>
  <si>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</si>
  <si>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</si>
  <si>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</si>
  <si>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</si>
  <si>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</si>
  <si>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</si>
  <si>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</si>
  <si>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</si>
  <si>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</si>
  <si>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</si>
  <si>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</si>
  <si>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</si>
  <si>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</si>
  <si>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</si>
  <si>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</si>
  <si>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</si>
  <si>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</si>
  <si>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</si>
  <si>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</si>
  <si>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</si>
  <si>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</si>
  <si>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</si>
  <si>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</si>
  <si>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</si>
  <si>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</si>
  <si>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</si>
  <si>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</si>
  <si>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</si>
  <si>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</si>
  <si>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</si>
  <si>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</si>
  <si>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</si>
  <si>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</si>
  <si>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</si>
  <si>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</si>
  <si>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</si>
  <si>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</si>
  <si>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</si>
  <si>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</si>
  <si>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</si>
  <si>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</si>
  <si>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</si>
  <si>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</si>
  <si>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</si>
  <si>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</si>
  <si>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</si>
  <si>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</si>
  <si>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</si>
  <si>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</si>
  <si>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</si>
  <si>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</si>
  <si>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</si>
  <si>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</si>
  <si>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</si>
  <si>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</si>
  <si>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</si>
  <si>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</si>
  <si>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</si>
  <si>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</si>
  <si>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</si>
  <si>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</si>
  <si>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</si>
  <si>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</si>
  <si>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</si>
  <si>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</si>
  <si>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</si>
  <si>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</si>
  <si>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</si>
  <si>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</si>
  <si>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</si>
  <si>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</si>
  <si>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</si>
  <si>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</si>
  <si>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</si>
  <si>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</si>
  <si>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</si>
  <si>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</si>
  <si>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</si>
  <si>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</si>
  <si>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</si>
  <si>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</si>
  <si>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</si>
  <si>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</si>
  <si>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</si>
  <si>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</si>
  <si>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</si>
  <si>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</si>
  <si>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</si>
  <si>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</si>
  <si>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</si>
  <si>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</si>
  <si>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</si>
  <si>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</si>
  <si>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</si>
  <si>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</si>
  <si>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</si>
  <si>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</si>
  <si>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</si>
  <si>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</si>
  <si>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</si>
  <si>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</si>
  <si>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</si>
  <si>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</si>
  <si>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</si>
  <si>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</si>
  <si>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</si>
  <si>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</si>
  <si>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</si>
  <si>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</si>
  <si>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</si>
  <si>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</si>
  <si>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</si>
  <si>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</si>
  <si>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</si>
  <si>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</si>
  <si>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</si>
  <si>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</si>
  <si>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</si>
  <si>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</si>
  <si>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</si>
  <si>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</si>
  <si>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</si>
  <si>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</si>
  <si>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</si>
  <si>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</si>
  <si>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</si>
  <si>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</si>
  <si>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</si>
  <si>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</si>
  <si>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</si>
  <si>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</si>
  <si>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</si>
  <si>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</si>
  <si>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</si>
  <si>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</si>
  <si>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</si>
  <si>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</si>
  <si>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</si>
  <si>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</si>
  <si>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</si>
  <si>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</si>
  <si>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</si>
  <si>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</si>
  <si>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</si>
  <si>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</si>
  <si>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</si>
  <si>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</si>
  <si>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</si>
  <si>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</si>
  <si>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</si>
  <si>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</si>
  <si>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</si>
  <si>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</si>
  <si>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</si>
  <si>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</si>
  <si>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</si>
  <si>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</si>
  <si>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</si>
  <si>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</si>
  <si>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</si>
  <si>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</si>
  <si>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</si>
  <si>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</si>
  <si>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</si>
  <si>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</si>
  <si>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</si>
  <si>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</si>
  <si>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</si>
  <si>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</si>
  <si>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</si>
  <si>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</si>
  <si>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</si>
  <si>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</si>
  <si>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</si>
  <si>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</si>
  <si>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</si>
  <si>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</si>
  <si>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</si>
  <si>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</si>
  <si>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</si>
  <si>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</si>
  <si>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</si>
  <si>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</si>
  <si>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</si>
  <si>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</si>
  <si>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</si>
  <si>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</si>
  <si>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</si>
  <si>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</si>
  <si>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</si>
  <si>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</si>
  <si>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</si>
  <si>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</si>
  <si>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</si>
  <si>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</si>
  <si>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</si>
  <si>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</si>
  <si>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</si>
  <si>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</si>
  <si>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</si>
  <si>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</si>
  <si>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</si>
  <si>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</si>
  <si>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</si>
  <si>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</si>
  <si>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</si>
  <si>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</si>
  <si>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</si>
  <si>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</si>
  <si>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</si>
  <si>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</si>
  <si>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</si>
  <si>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</si>
  <si>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</si>
  <si>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</si>
  <si>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</si>
  <si>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</si>
  <si>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</si>
  <si>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</si>
  <si>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</si>
  <si>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</si>
  <si>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</si>
  <si>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</si>
  <si>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</si>
  <si>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</si>
  <si>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</si>
  <si>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</si>
  <si>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</si>
  <si>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</si>
  <si>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</si>
  <si>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</si>
  <si>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</si>
  <si>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</si>
  <si>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</si>
  <si>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</si>
  <si>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</si>
  <si>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</si>
  <si>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</si>
  <si>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</si>
  <si>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</si>
  <si>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</si>
  <si>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</si>
  <si>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</si>
  <si>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</si>
  <si>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</si>
  <si>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</si>
  <si>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</si>
  <si>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</si>
  <si>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</si>
  <si>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</si>
  <si>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</si>
  <si>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</si>
  <si>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</si>
  <si>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</si>
  <si>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</si>
  <si>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</si>
  <si>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</si>
  <si>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</si>
  <si>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</si>
  <si>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</si>
  <si>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</si>
  <si>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</si>
  <si>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</si>
  <si>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</si>
  <si>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</si>
  <si>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</si>
  <si>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</si>
  <si>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</si>
  <si>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</si>
  <si>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</si>
  <si>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</si>
  <si>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</si>
  <si>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</si>
  <si>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</si>
  <si>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</si>
  <si>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</si>
  <si>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</si>
  <si>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</si>
  <si>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</si>
  <si>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</si>
  <si>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</si>
  <si>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</si>
  <si>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</si>
  <si>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</si>
  <si>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</si>
  <si>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</si>
  <si>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</si>
  <si>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</si>
  <si>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</si>
  <si>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</si>
  <si>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</si>
  <si>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</si>
  <si>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</si>
  <si>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</si>
  <si>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</si>
  <si>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</si>
  <si>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</si>
  <si>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</si>
  <si>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</si>
  <si>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</si>
  <si>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</si>
  <si>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</si>
  <si>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</si>
  <si>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</si>
  <si>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</si>
  <si>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</si>
  <si>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</si>
  <si>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</si>
  <si>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</si>
  <si>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</si>
  <si>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</si>
  <si>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</si>
  <si>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</si>
  <si>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</si>
  <si>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</si>
  <si>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</si>
  <si>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</si>
  <si>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</si>
  <si>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</si>
  <si>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</si>
  <si>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</si>
  <si>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</si>
  <si>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</si>
  <si>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</si>
  <si>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</si>
  <si>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</si>
  <si>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</si>
  <si>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</si>
  <si>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</si>
  <si>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</si>
  <si>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</si>
  <si>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</si>
  <si>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</si>
  <si>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</si>
  <si>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</si>
  <si>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</si>
  <si>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</si>
  <si>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</si>
  <si>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</si>
  <si>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</si>
  <si>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</si>
  <si>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</si>
  <si>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</si>
  <si>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</si>
  <si>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</si>
  <si>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</si>
  <si>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</si>
  <si>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</si>
  <si>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</si>
  <si>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</si>
  <si>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</si>
  <si>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</si>
  <si>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</si>
  <si>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</si>
  <si>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</si>
  <si>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</si>
  <si>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</si>
  <si>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</si>
  <si>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</si>
  <si>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</si>
  <si>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</si>
  <si>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</si>
  <si>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</si>
  <si>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</si>
  <si>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</si>
  <si>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</si>
  <si>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</si>
  <si>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</si>
  <si>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</si>
  <si>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</si>
  <si>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</si>
  <si>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</si>
  <si>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</si>
  <si>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</si>
  <si>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</si>
  <si>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</si>
  <si>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</si>
  <si>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</si>
  <si>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</si>
  <si>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</si>
  <si>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</si>
  <si>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</si>
  <si>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</si>
  <si>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</si>
  <si>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</si>
  <si>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</si>
  <si>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</si>
  <si>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</si>
  <si>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</si>
  <si>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</si>
  <si>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</si>
  <si>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</si>
  <si>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</si>
  <si>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</si>
  <si>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</si>
  <si>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</si>
  <si>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</si>
  <si>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</si>
  <si>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</si>
  <si>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</si>
  <si>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</si>
  <si>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</si>
  <si>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</si>
  <si>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</si>
  <si>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</si>
  <si>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</si>
  <si>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</si>
  <si>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</si>
  <si>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</si>
  <si>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</si>
  <si>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</si>
  <si>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</si>
  <si>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</si>
  <si>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</si>
  <si>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</si>
  <si>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</si>
  <si>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</si>
  <si>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</si>
  <si>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</si>
  <si>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</si>
  <si>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</si>
  <si>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</si>
  <si>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</si>
  <si>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</si>
  <si>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</si>
  <si>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</si>
  <si>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</si>
  <si>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</si>
  <si>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</si>
  <si>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</si>
  <si>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</si>
  <si>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</si>
  <si>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</si>
  <si>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</si>
  <si>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</si>
  <si>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</si>
  <si>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</si>
  <si>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</si>
  <si>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</si>
  <si>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</si>
  <si>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</si>
  <si>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</si>
  <si>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</si>
  <si>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</si>
  <si>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</si>
  <si>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</si>
  <si>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</si>
  <si>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</si>
  <si>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</si>
  <si>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</si>
  <si>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</si>
  <si>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</si>
  <si>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</si>
  <si>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</si>
  <si>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</si>
  <si>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</si>
  <si>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</si>
  <si>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</si>
  <si>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</si>
  <si>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</si>
  <si>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</si>
  <si>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</si>
  <si>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</si>
  <si>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</si>
  <si>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</si>
  <si>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</si>
  <si>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</si>
  <si>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</si>
  <si>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</si>
  <si>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</si>
  <si>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</si>
  <si>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</si>
  <si>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</si>
  <si>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</si>
  <si>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</si>
  <si>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</si>
  <si>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</si>
  <si>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</si>
  <si>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</si>
  <si>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</si>
  <si>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</si>
  <si>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</si>
  <si>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</si>
  <si>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</si>
  <si>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</si>
  <si>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</si>
  <si>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</si>
  <si>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</si>
  <si>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</si>
  <si>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</si>
  <si>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</si>
  <si>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</si>
  <si>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</si>
  <si>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</si>
  <si>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</si>
  <si>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</si>
  <si>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</si>
  <si>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</si>
  <si>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</si>
  <si>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</si>
  <si>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</si>
  <si>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</si>
  <si>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</si>
  <si>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</si>
  <si>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</si>
  <si>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</si>
  <si>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</si>
  <si>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</si>
  <si>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</si>
  <si>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</si>
  <si>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</si>
  <si>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</si>
  <si>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</si>
  <si>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</si>
  <si>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</si>
  <si>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</si>
  <si>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</si>
  <si>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</si>
  <si>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</si>
  <si>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</si>
  <si>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</si>
  <si>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</si>
  <si>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</si>
  <si>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</si>
  <si>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</si>
  <si>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</si>
  <si>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</si>
  <si>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</si>
  <si>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</si>
  <si>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</si>
  <si>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</si>
  <si>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</si>
  <si>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</si>
  <si>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</si>
  <si>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</si>
  <si>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</si>
  <si>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</si>
  <si>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</si>
  <si>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</si>
  <si>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</si>
  <si>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</si>
  <si>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</si>
  <si>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</si>
  <si>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</si>
  <si>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</si>
  <si>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</si>
  <si>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</si>
  <si>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</si>
  <si>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</si>
  <si>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</si>
  <si>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</si>
  <si>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</si>
  <si>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</si>
  <si>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</si>
  <si>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</si>
  <si>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</si>
  <si>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</si>
  <si>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</si>
  <si>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</si>
  <si>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</si>
  <si>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</si>
  <si>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</si>
  <si>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</si>
  <si>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</si>
  <si>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</si>
  <si>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</si>
  <si>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</si>
  <si>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</si>
  <si>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</si>
  <si>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</si>
  <si>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</si>
  <si>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</si>
  <si>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</si>
  <si>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</si>
  <si>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</si>
  <si>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</si>
  <si>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</si>
  <si>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</si>
  <si>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</si>
  <si>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</si>
  <si>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</si>
  <si>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</si>
  <si>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</si>
  <si>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</si>
  <si>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</si>
  <si>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</si>
  <si>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</si>
  <si>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</si>
  <si>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</si>
  <si>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</si>
  <si>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</si>
  <si>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</si>
  <si>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</si>
  <si>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</si>
  <si>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</si>
  <si>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</si>
  <si>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</si>
  <si>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</si>
  <si>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</si>
  <si>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</si>
  <si>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</si>
  <si>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</si>
  <si>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</si>
  <si>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</si>
  <si>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</si>
  <si>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</si>
  <si>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</si>
  <si>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</si>
  <si>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</si>
  <si>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</si>
  <si>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</si>
  <si>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</si>
  <si>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</si>
  <si>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</si>
  <si>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</si>
  <si>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</si>
  <si>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</si>
  <si>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</si>
  <si>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</si>
  <si>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</si>
  <si>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</si>
  <si>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</si>
  <si>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</si>
  <si>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</si>
  <si>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</si>
  <si>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</si>
  <si>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</si>
  <si>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</si>
  <si>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</si>
  <si>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</si>
  <si>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</si>
  <si>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</si>
  <si>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</si>
  <si>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</si>
  <si>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</si>
  <si>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</si>
  <si>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</si>
  <si>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</si>
  <si>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</si>
  <si>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</si>
  <si>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</si>
  <si>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</si>
  <si>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</si>
  <si>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</si>
  <si>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</si>
  <si>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</si>
  <si>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</si>
  <si>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</si>
  <si>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</si>
  <si>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</si>
  <si>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</si>
  <si>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</si>
  <si>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</si>
  <si>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</si>
  <si>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</si>
  <si>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</si>
  <si>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</si>
  <si>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</si>
  <si>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</si>
  <si>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</si>
  <si>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</si>
  <si>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</si>
  <si>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</si>
  <si>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</si>
  <si>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</si>
  <si>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</si>
  <si>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</si>
  <si>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</si>
  <si>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</si>
  <si>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</si>
  <si>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</si>
  <si>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</si>
  <si>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</si>
  <si>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</si>
  <si>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</si>
  <si>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</si>
  <si>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</si>
  <si>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</si>
  <si>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</si>
  <si>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</si>
  <si>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</si>
  <si>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</si>
  <si>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</si>
  <si>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</si>
  <si>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</si>
  <si>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</si>
  <si>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</si>
  <si>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</si>
  <si>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</si>
  <si>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</si>
  <si>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</si>
  <si>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</si>
  <si>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</si>
  <si>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</si>
  <si>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</si>
  <si>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</si>
  <si>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</si>
  <si>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</si>
  <si>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</si>
  <si>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</si>
  <si>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</si>
  <si>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</si>
  <si>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</si>
  <si>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</si>
  <si>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</si>
  <si>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</si>
  <si>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</si>
  <si>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</si>
  <si>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</si>
  <si>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</si>
  <si>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</si>
  <si>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</si>
  <si>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</si>
  <si>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</si>
  <si>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</si>
  <si>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</si>
  <si>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</si>
  <si>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</si>
  <si>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</si>
  <si>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</si>
  <si>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</si>
  <si>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</si>
  <si>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</si>
  <si>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</si>
  <si>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</si>
  <si>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</si>
  <si>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</si>
  <si>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</si>
  <si>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</si>
  <si>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</si>
  <si>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</si>
  <si>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</si>
  <si>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</si>
  <si>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</si>
  <si>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</si>
  <si>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</si>
  <si>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</si>
  <si>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</si>
  <si>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</si>
  <si>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</si>
  <si>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</si>
  <si>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</si>
  <si>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</si>
  <si>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</si>
  <si>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</si>
  <si>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</si>
  <si>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</si>
  <si>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</si>
  <si>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</si>
  <si>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</si>
  <si>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</si>
  <si>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</si>
  <si>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</si>
  <si>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</si>
  <si>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</si>
  <si>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</si>
  <si>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</si>
  <si>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</si>
  <si>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</si>
  <si>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</si>
  <si>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</si>
  <si>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</si>
  <si>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</si>
  <si>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</si>
  <si>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</si>
  <si>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</si>
  <si>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</si>
  <si>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</si>
  <si>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</si>
  <si>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</si>
  <si>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</si>
  <si>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</si>
  <si>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</si>
  <si>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</si>
  <si>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</si>
  <si>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</si>
  <si>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</si>
  <si>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</si>
  <si>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</si>
  <si>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</si>
  <si>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</si>
  <si>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</si>
  <si>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</si>
  <si>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</si>
  <si>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</si>
  <si>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</si>
  <si>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</si>
  <si>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</si>
  <si>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</si>
  <si>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</si>
  <si>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</si>
  <si>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</si>
  <si>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</si>
  <si>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</si>
  <si>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</si>
  <si>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</si>
  <si>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</si>
  <si>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</si>
  <si>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</si>
  <si>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</si>
  <si>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</si>
  <si>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</si>
  <si>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</si>
  <si>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</si>
  <si>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</si>
  <si>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</si>
  <si>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</si>
  <si>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</si>
  <si>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</si>
  <si>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</si>
  <si>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</si>
  <si>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</si>
  <si>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</si>
  <si>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</si>
  <si>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</si>
  <si>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</si>
  <si>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</si>
  <si>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</si>
  <si>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</si>
  <si>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</si>
  <si>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</si>
  <si>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</si>
  <si>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</si>
  <si>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</si>
  <si>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</si>
  <si>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</si>
  <si>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</si>
  <si>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</si>
  <si>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</si>
  <si>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</si>
  <si>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</si>
  <si>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</si>
  <si>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</si>
  <si>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</si>
  <si>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</si>
  <si>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</si>
  <si>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</si>
  <si>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</si>
  <si>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</si>
  <si>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</si>
  <si>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</si>
  <si>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</si>
  <si>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</si>
  <si>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</si>
  <si>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</si>
  <si>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</si>
  <si>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</si>
  <si>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</si>
  <si>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</si>
  <si>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</si>
  <si>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</si>
  <si>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</si>
  <si>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</si>
  <si>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</si>
  <si>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</si>
  <si>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</si>
  <si>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</si>
  <si>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</si>
  <si>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</si>
  <si>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</si>
  <si>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</si>
  <si>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</si>
  <si>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</si>
  <si>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</si>
  <si>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</si>
  <si>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</si>
  <si>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</si>
  <si>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</si>
  <si>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</si>
  <si>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</si>
  <si>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</si>
  <si>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</si>
  <si>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</si>
  <si>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</si>
  <si>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</si>
  <si>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</si>
  <si>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</si>
  <si>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</si>
  <si>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</si>
  <si>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</si>
  <si>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</si>
  <si>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</si>
  <si>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</si>
  <si>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</si>
  <si>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</si>
  <si>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</si>
  <si>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</si>
  <si>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</si>
  <si>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</si>
  <si>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</si>
  <si>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</si>
  <si>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</si>
  <si>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</si>
  <si>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</si>
  <si>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</si>
  <si>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</si>
  <si>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</si>
  <si>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</si>
  <si>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</si>
  <si>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</si>
  <si>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</si>
  <si>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</si>
  <si>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</si>
  <si>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</si>
  <si>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</si>
  <si>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</si>
  <si>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</si>
  <si>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</si>
  <si>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</si>
  <si>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</si>
  <si>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</si>
  <si>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</si>
  <si>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</si>
  <si>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</si>
  <si>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</si>
  <si>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</si>
  <si>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</si>
  <si>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</si>
  <si>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</si>
  <si>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</si>
  <si>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</si>
  <si>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</si>
  <si>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</si>
  <si>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</si>
  <si>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</si>
  <si>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</si>
  <si>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</si>
  <si>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</si>
  <si>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</si>
  <si>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</si>
  <si>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</si>
  <si>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</si>
  <si>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</si>
  <si>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</si>
  <si>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</si>
  <si>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</si>
  <si>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</si>
  <si>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</si>
  <si>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</si>
  <si>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</si>
  <si>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</si>
  <si>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</si>
  <si>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</si>
  <si>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</si>
  <si>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</si>
  <si>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</si>
  <si>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</si>
  <si>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</si>
  <si>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</si>
  <si>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</si>
  <si>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</si>
  <si>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</si>
  <si>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</si>
  <si>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</si>
  <si>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</si>
  <si>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</si>
  <si>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</si>
  <si>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</si>
  <si>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</si>
  <si>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</si>
  <si>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</si>
  <si>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</si>
  <si>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</si>
  <si>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</si>
  <si>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</si>
  <si>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</si>
  <si>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</si>
  <si>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</si>
  <si>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</si>
  <si>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</si>
  <si>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</si>
  <si>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</si>
  <si>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</si>
  <si>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</si>
  <si>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</si>
  <si>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</si>
  <si>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</si>
  <si>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</si>
  <si>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</si>
  <si>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</si>
  <si>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</si>
  <si>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</si>
  <si>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</si>
  <si>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</si>
  <si>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</si>
  <si>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</si>
  <si>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</si>
  <si>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</si>
  <si>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</si>
  <si>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</si>
  <si>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</si>
  <si>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</si>
  <si>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</si>
  <si>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</si>
  <si>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</si>
  <si>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</si>
  <si>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</si>
  <si>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</si>
  <si>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</si>
  <si>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</si>
  <si>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</si>
  <si>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</si>
  <si>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</si>
  <si>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</si>
  <si>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</si>
  <si>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</si>
  <si>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</si>
  <si>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</si>
  <si>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</si>
  <si>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</si>
  <si>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</si>
  <si>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</si>
  <si>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</si>
  <si>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</si>
  <si>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</si>
  <si>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</si>
  <si>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</si>
  <si>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</si>
  <si>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</si>
  <si>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</si>
  <si>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</si>
  <si>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</si>
  <si>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</si>
  <si>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</si>
  <si>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</si>
  <si>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</si>
  <si>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</si>
  <si>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</si>
  <si>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</si>
  <si>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</si>
  <si>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</si>
  <si>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</si>
  <si>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</si>
  <si>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</si>
  <si>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</si>
  <si>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</si>
  <si>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</si>
  <si>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</si>
  <si>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</si>
  <si>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</si>
  <si>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</si>
  <si>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</si>
  <si>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</si>
  <si>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</si>
  <si>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</si>
  <si>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</si>
  <si>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</si>
  <si>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</si>
  <si>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</si>
  <si>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</si>
  <si>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</si>
  <si>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</si>
  <si>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</si>
  <si>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</si>
  <si>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</si>
  <si>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</si>
  <si>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</si>
  <si>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</si>
  <si>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</si>
  <si>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</si>
  <si>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</si>
  <si>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</si>
  <si>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</si>
  <si>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</si>
  <si>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</si>
  <si>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</si>
  <si>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</si>
  <si>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</si>
  <si>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</si>
  <si>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</si>
  <si>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</si>
  <si>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</si>
  <si>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</si>
  <si>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</si>
  <si>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</si>
  <si>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</si>
  <si>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</si>
  <si>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</si>
  <si>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</si>
  <si>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</si>
  <si>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</si>
  <si>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</si>
  <si>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</si>
  <si>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</si>
  <si>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</si>
  <si>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</si>
  <si>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</si>
  <si>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</si>
  <si>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</si>
  <si>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</si>
  <si>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</si>
  <si>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</si>
  <si>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</si>
  <si>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</si>
  <si>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</si>
  <si>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</si>
  <si>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</si>
  <si>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</si>
  <si>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</si>
  <si>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</si>
  <si>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</si>
  <si>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</si>
  <si>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</si>
  <si>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</si>
  <si>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</si>
  <si>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</si>
  <si>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</si>
  <si>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</si>
  <si>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</si>
  <si>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</si>
  <si>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</si>
  <si>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</si>
  <si>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</si>
  <si>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</si>
  <si>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</si>
  <si>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</si>
  <si>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</si>
  <si>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</si>
  <si>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</si>
  <si>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</si>
  <si>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</si>
  <si>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</si>
  <si>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</si>
  <si>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</si>
  <si>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</si>
  <si>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</si>
  <si>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</si>
  <si>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</si>
  <si>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</si>
  <si>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</si>
  <si>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</si>
  <si>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</si>
  <si>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</si>
  <si>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</si>
  <si>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</si>
  <si>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</si>
  <si>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</si>
  <si>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</si>
  <si>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</si>
  <si>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</si>
  <si>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</si>
  <si>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</si>
  <si>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</si>
  <si>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</si>
  <si>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</si>
  <si>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</si>
  <si>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</si>
  <si>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</si>
  <si>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</si>
  <si>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</si>
  <si>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</si>
  <si>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</si>
  <si>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</si>
  <si>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</si>
  <si>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</si>
  <si>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</si>
  <si>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</si>
  <si>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</si>
  <si>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</si>
  <si>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</si>
  <si>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</si>
  <si>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</si>
  <si>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</si>
  <si>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</si>
  <si>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</si>
  <si>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</si>
  <si>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</si>
  <si>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</si>
  <si>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</si>
  <si>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</si>
  <si>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</si>
  <si>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</si>
  <si>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</si>
  <si>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</si>
  <si>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</si>
  <si>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</si>
  <si>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</si>
  <si>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</si>
  <si>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</si>
  <si>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</si>
  <si>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</si>
  <si>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</si>
  <si>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</si>
  <si>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</si>
  <si>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</si>
  <si>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</si>
  <si>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</si>
  <si>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</si>
  <si>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</si>
  <si>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</si>
  <si>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</si>
  <si>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</si>
  <si>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</si>
  <si>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</si>
  <si>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</si>
  <si>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</si>
  <si>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</si>
  <si>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</si>
  <si>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</si>
  <si>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</si>
  <si>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</si>
  <si>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</si>
  <si>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</si>
  <si>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</si>
  <si>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</si>
  <si>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</si>
  <si>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</si>
  <si>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</si>
  <si>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</si>
  <si>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</si>
  <si>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</si>
  <si>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</si>
  <si>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</si>
  <si>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</si>
  <si>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</si>
  <si>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</si>
  <si>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</si>
  <si>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</si>
  <si>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</si>
  <si>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</si>
  <si>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</si>
  <si>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</si>
  <si>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</si>
  <si>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</si>
  <si>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</si>
  <si>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</si>
  <si>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</si>
  <si>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</si>
  <si>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</si>
  <si>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</si>
  <si>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</si>
  <si>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</si>
  <si>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</si>
  <si>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</si>
  <si>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</si>
  <si>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</si>
  <si>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</si>
  <si>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</si>
  <si>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</si>
  <si>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</si>
  <si>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</si>
  <si>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</si>
  <si>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</si>
  <si>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</si>
  <si>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</si>
  <si>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</si>
  <si>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</si>
  <si>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</si>
  <si>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</si>
  <si>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</si>
  <si>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</si>
  <si>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</si>
  <si>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</si>
  <si>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</si>
  <si>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</si>
  <si>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</si>
  <si>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</si>
  <si>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</si>
  <si>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</si>
  <si>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</si>
  <si>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</si>
  <si>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</si>
  <si>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</si>
  <si>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</si>
  <si>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</si>
  <si>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</si>
  <si>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</si>
  <si>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</si>
  <si>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</si>
  <si>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</si>
  <si>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</si>
  <si>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</si>
  <si>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</si>
  <si>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</si>
  <si>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</si>
  <si>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</si>
  <si>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</si>
  <si>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</si>
  <si>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</si>
  <si>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</si>
  <si>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</si>
  <si>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</si>
  <si>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</si>
  <si>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</si>
  <si>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</si>
  <si>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</si>
  <si>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</si>
  <si>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</si>
  <si>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</si>
  <si>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</si>
  <si>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</si>
  <si>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</si>
  <si>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</si>
  <si>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</si>
  <si>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</si>
  <si>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</si>
  <si>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</si>
  <si>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</si>
  <si>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</si>
  <si>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</si>
  <si>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</si>
  <si>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</si>
  <si>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</si>
  <si>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</si>
  <si>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</si>
  <si>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</si>
  <si>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</si>
  <si>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</si>
  <si>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</si>
  <si>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</si>
  <si>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</si>
  <si>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</si>
  <si>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</si>
  <si>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</si>
  <si>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</si>
  <si>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</si>
  <si>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</si>
  <si>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</si>
  <si>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</si>
  <si>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</si>
  <si>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</si>
  <si>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</si>
  <si>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</si>
  <si>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</si>
  <si>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</si>
  <si>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</si>
  <si>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</si>
  <si>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</si>
  <si>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</si>
  <si>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</si>
  <si>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</si>
  <si>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</si>
  <si>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</si>
  <si>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</si>
  <si>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</si>
  <si>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</si>
  <si>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</si>
  <si>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</si>
  <si>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</si>
  <si>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</si>
  <si>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</si>
  <si>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</si>
  <si>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</si>
  <si>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</si>
  <si>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</si>
  <si>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</si>
  <si>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</si>
  <si>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</si>
  <si>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</si>
  <si>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</si>
  <si>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</si>
  <si>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</si>
  <si>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</si>
  <si>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</si>
  <si>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</si>
  <si>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</si>
  <si>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</si>
  <si>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</si>
  <si>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</si>
  <si>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</si>
  <si>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</si>
  <si>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</si>
  <si>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</si>
  <si>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</si>
  <si>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</si>
  <si>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</si>
  <si>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</si>
  <si>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</si>
  <si>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</si>
  <si>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</si>
  <si>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</si>
  <si>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</si>
  <si>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</si>
  <si>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</si>
  <si>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</si>
  <si>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</si>
  <si>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</si>
  <si>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</si>
  <si>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</si>
  <si>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</si>
  <si>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</si>
  <si>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</si>
  <si>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</si>
  <si>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</si>
  <si>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</si>
  <si>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</si>
  <si>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</si>
  <si>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</si>
  <si>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</si>
  <si>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</si>
  <si>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</si>
  <si>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</si>
  <si>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</si>
  <si>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</si>
  <si>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</si>
  <si>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</si>
  <si>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</si>
  <si>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</si>
  <si>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</si>
  <si>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</si>
  <si>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</si>
  <si>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</si>
  <si>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</si>
  <si>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</si>
  <si>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</si>
  <si>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</si>
  <si>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</si>
  <si>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</si>
  <si>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</si>
  <si>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</si>
  <si>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</si>
  <si>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</si>
  <si>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</si>
  <si>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</si>
  <si>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</si>
  <si>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</si>
  <si>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</si>
  <si>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</si>
  <si>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</si>
  <si>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</si>
  <si>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</si>
  <si>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</si>
  <si>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</si>
  <si>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</si>
  <si>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</si>
  <si>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</si>
  <si>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</si>
  <si>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</si>
  <si>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</si>
  <si>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</si>
  <si>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</si>
  <si>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</si>
  <si>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</si>
  <si>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</si>
  <si>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</si>
  <si>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</si>
  <si>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</si>
  <si>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</si>
  <si>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</si>
  <si>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</si>
  <si>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</si>
  <si>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</si>
  <si>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</si>
  <si>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</si>
  <si>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</si>
  <si>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</si>
  <si>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</si>
  <si>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</si>
  <si>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</si>
  <si>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</si>
  <si>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</si>
  <si>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</si>
  <si>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</si>
  <si>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</si>
  <si>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</si>
  <si>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</si>
  <si>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</si>
  <si>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</si>
  <si>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</si>
  <si>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</si>
  <si>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</si>
  <si>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</si>
  <si>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</si>
  <si>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</si>
  <si>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</si>
  <si>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</si>
  <si>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</si>
  <si>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</si>
  <si>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</si>
  <si>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</si>
  <si>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</si>
  <si>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</si>
  <si>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</si>
  <si>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</si>
  <si>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</si>
  <si>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</si>
  <si>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</si>
  <si>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</si>
  <si>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</si>
  <si>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</si>
  <si>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</si>
  <si>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</si>
  <si>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</si>
  <si>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</si>
  <si>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</si>
  <si>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</si>
  <si>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</si>
  <si>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</si>
  <si>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</si>
  <si>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</si>
  <si>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</si>
  <si>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</si>
  <si>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</si>
  <si>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</si>
  <si>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</si>
  <si>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</si>
  <si>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</si>
  <si>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</si>
  <si>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</si>
  <si>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</si>
  <si>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</si>
  <si>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</si>
  <si>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</si>
  <si>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</si>
  <si>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</si>
  <si>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</si>
  <si>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</si>
  <si>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</si>
  <si>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</si>
  <si>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</si>
  <si>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</si>
  <si>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</si>
  <si>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</si>
  <si>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</si>
  <si>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</si>
  <si>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</si>
  <si>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</si>
  <si>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</si>
  <si>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</si>
  <si>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</si>
  <si>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</si>
  <si>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</si>
  <si>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</si>
  <si>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</si>
  <si>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</si>
  <si>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</si>
  <si>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</si>
  <si>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</si>
  <si>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</si>
  <si>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</si>
  <si>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</si>
  <si>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</si>
  <si>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</si>
  <si>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</si>
  <si>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</si>
  <si>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</si>
  <si>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</si>
  <si>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</si>
  <si>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</si>
  <si>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</si>
  <si>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</si>
  <si>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</si>
  <si>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</si>
  <si>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</si>
  <si>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</si>
  <si>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</si>
  <si>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</si>
  <si>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</si>
  <si>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</si>
  <si>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</si>
  <si>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</si>
  <si>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</si>
  <si>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</si>
  <si>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</si>
  <si>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</si>
  <si>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</si>
  <si>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</si>
  <si>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</si>
  <si>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</si>
  <si>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</si>
  <si>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</si>
  <si>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</si>
  <si>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</si>
  <si>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</si>
  <si>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</si>
  <si>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</si>
  <si>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</si>
  <si>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</si>
  <si>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</si>
  <si>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</si>
  <si>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</si>
  <si>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</si>
  <si>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</si>
  <si>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</si>
  <si>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</si>
  <si>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</si>
  <si>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</si>
  <si>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</si>
  <si>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</si>
  <si>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</si>
  <si>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</si>
  <si>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</si>
  <si>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</si>
  <si>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</si>
  <si>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</si>
  <si>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</si>
  <si>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</si>
  <si>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</si>
  <si>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</si>
  <si>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</si>
  <si>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</si>
  <si>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</si>
  <si>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</si>
  <si>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</si>
  <si>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</si>
  <si>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</si>
  <si>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</si>
  <si>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</si>
  <si>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</si>
  <si>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</si>
  <si>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</si>
  <si>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</si>
  <si>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</si>
  <si>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</si>
  <si>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</si>
  <si>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</si>
  <si>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</si>
  <si>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</si>
  <si>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</si>
  <si>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</si>
  <si>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</si>
  <si>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</si>
  <si>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</si>
  <si>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</si>
  <si>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</si>
  <si>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</si>
  <si>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</si>
  <si>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</si>
  <si>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</si>
  <si>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</si>
  <si>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</si>
  <si>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</si>
  <si>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</si>
  <si>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</si>
  <si>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</si>
  <si>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</si>
  <si>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</si>
  <si>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</si>
  <si>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</si>
  <si>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</si>
  <si>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</si>
  <si>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</si>
  <si>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</si>
  <si>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</si>
  <si>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</si>
  <si>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</si>
  <si>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</si>
  <si>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</si>
  <si>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</si>
  <si>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</si>
  <si>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</si>
  <si>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</si>
  <si>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</si>
  <si>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</si>
  <si>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</si>
  <si>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</si>
  <si>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</si>
  <si>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</si>
  <si>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</si>
  <si>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</si>
  <si>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</si>
  <si>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</si>
  <si>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</si>
  <si>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</si>
  <si>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</si>
  <si>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</si>
  <si>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</si>
  <si>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</si>
  <si>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</si>
  <si>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</si>
  <si>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</si>
  <si>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</si>
  <si>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</si>
  <si>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</si>
  <si>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</si>
  <si>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</si>
  <si>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</si>
  <si>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</si>
  <si>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</si>
  <si>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</si>
  <si>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</si>
  <si>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</si>
  <si>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</si>
  <si>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</si>
  <si>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</si>
  <si>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</si>
  <si>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</si>
  <si>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</si>
  <si>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</si>
  <si>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</si>
  <si>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</si>
  <si>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</si>
  <si>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</si>
  <si>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</si>
  <si>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</si>
  <si>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</si>
  <si>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</si>
  <si>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</si>
  <si>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</si>
  <si>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</si>
  <si>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</si>
  <si>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</si>
  <si>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</si>
  <si>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</si>
  <si>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</si>
  <si>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</si>
  <si>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</si>
  <si>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</si>
  <si>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</si>
  <si>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</si>
  <si>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</si>
  <si>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</si>
  <si>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</si>
  <si>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</si>
  <si>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</si>
  <si>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</si>
  <si>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</si>
  <si>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</si>
  <si>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</si>
  <si>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</si>
  <si>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</si>
  <si>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</si>
  <si>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</si>
  <si>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</si>
  <si>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</si>
  <si>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</si>
  <si>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</si>
  <si>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</si>
  <si>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</si>
  <si>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</si>
  <si>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</si>
  <si>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</si>
  <si>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</si>
  <si>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</si>
  <si>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</si>
  <si>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</si>
  <si>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</si>
  <si>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</si>
  <si>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</si>
  <si>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</si>
  <si>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</si>
  <si>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</si>
  <si>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</si>
  <si>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</si>
  <si>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</si>
  <si>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</si>
  <si>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</si>
  <si>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</si>
  <si>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</si>
  <si>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</si>
  <si>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</si>
  <si>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</si>
  <si>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</si>
  <si>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</si>
  <si>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</si>
  <si>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</si>
  <si>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</si>
  <si>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</si>
  <si>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</si>
  <si>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</si>
  <si>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</si>
  <si>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</si>
  <si>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</si>
  <si>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</si>
  <si>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</si>
  <si>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</si>
  <si>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</si>
  <si>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</si>
  <si>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</si>
  <si>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</si>
  <si>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</si>
  <si>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</si>
  <si>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</si>
  <si>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</si>
  <si>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</si>
  <si>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</si>
  <si>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</si>
  <si>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</si>
  <si>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</si>
  <si>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</si>
  <si>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</si>
  <si>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</si>
  <si>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</si>
  <si>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</si>
  <si>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</si>
  <si>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</si>
  <si>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</si>
  <si>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</si>
  <si>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</si>
  <si>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</si>
  <si>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</si>
  <si>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</si>
  <si>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</si>
  <si>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</si>
  <si>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</si>
  <si>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</si>
  <si>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</si>
  <si>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</si>
  <si>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</si>
  <si>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</si>
  <si>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</si>
  <si>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</si>
  <si>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</si>
  <si>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</si>
  <si>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</si>
  <si>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</si>
  <si>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</si>
  <si>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</si>
  <si>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</si>
  <si>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</si>
  <si>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</si>
  <si>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</si>
  <si>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</si>
  <si>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</si>
  <si>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</si>
  <si>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</si>
  <si>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</si>
  <si>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</si>
  <si>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</si>
  <si>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</si>
  <si>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</si>
  <si>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</si>
  <si>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</si>
  <si>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</si>
  <si>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</si>
  <si>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</si>
  <si>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</si>
  <si>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</si>
  <si>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</si>
  <si>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</si>
  <si>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</si>
  <si>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</si>
  <si>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</si>
  <si>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</si>
  <si>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</si>
  <si>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</si>
  <si>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</si>
  <si>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</si>
  <si>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</si>
  <si>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</si>
  <si>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</si>
  <si>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</si>
  <si>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</si>
  <si>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</si>
  <si>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</si>
  <si>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</si>
  <si>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</si>
  <si>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</si>
  <si>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</si>
  <si>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</si>
  <si>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</si>
  <si>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</si>
  <si>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</si>
  <si>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</si>
  <si>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</si>
  <si>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</si>
  <si>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</si>
  <si>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</si>
  <si>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</si>
  <si>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</si>
  <si>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</si>
  <si>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</si>
  <si>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</si>
  <si>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</si>
  <si>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</si>
  <si>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</si>
  <si>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</si>
  <si>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</si>
  <si>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</si>
  <si>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</si>
  <si>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</si>
  <si>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</si>
  <si>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</si>
  <si>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</si>
  <si>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</si>
  <si>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</si>
  <si>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</si>
  <si>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</si>
  <si>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</si>
  <si>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</si>
  <si>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</si>
  <si>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</si>
  <si>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</si>
  <si>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</si>
  <si>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</si>
  <si>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</si>
  <si>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</si>
  <si>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</si>
  <si>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</si>
  <si>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</si>
  <si>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</si>
  <si>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</si>
  <si>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</si>
  <si>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</si>
  <si>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</si>
  <si>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</si>
  <si>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</si>
  <si>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</si>
  <si>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</si>
  <si>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</si>
  <si>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</si>
  <si>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</si>
  <si>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</si>
  <si>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</si>
  <si>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</si>
  <si>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</si>
  <si>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</si>
  <si>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</si>
  <si>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</si>
  <si>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</si>
  <si>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</si>
  <si>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</si>
  <si>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</si>
  <si>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</si>
  <si>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</si>
  <si>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</si>
  <si>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</si>
  <si>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</si>
  <si>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</si>
  <si>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</si>
  <si>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</si>
  <si>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</si>
  <si>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</si>
  <si>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</si>
  <si>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</si>
  <si>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</si>
  <si>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</si>
  <si>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</si>
  <si>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</si>
  <si>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</si>
  <si>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</si>
  <si>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</si>
  <si>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</si>
  <si>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</si>
  <si>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</si>
  <si>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</si>
  <si>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</si>
  <si>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</si>
  <si>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</si>
  <si>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</si>
  <si>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</si>
  <si>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</si>
  <si>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</si>
  <si>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</si>
  <si>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</si>
  <si>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</si>
  <si>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</si>
  <si>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</si>
  <si>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</si>
  <si>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</si>
  <si>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</si>
  <si>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</si>
  <si>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</si>
  <si>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</si>
  <si>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</si>
  <si>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</si>
  <si>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</si>
  <si>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</si>
  <si>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</si>
  <si>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</si>
  <si>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</si>
  <si>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</si>
  <si>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</si>
  <si>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</si>
  <si>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</si>
  <si>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</si>
  <si>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</si>
  <si>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</si>
  <si>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</si>
  <si>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</si>
  <si>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</si>
  <si>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</si>
  <si>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</si>
  <si>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</si>
  <si>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</si>
  <si>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</si>
  <si>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</si>
  <si>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</si>
  <si>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</si>
  <si>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</si>
  <si>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</si>
  <si>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</si>
  <si>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</si>
  <si>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</si>
  <si>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</si>
  <si>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</si>
  <si>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</si>
  <si>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</si>
  <si>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</si>
  <si>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</si>
  <si>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</si>
  <si>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</si>
  <si>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</si>
  <si>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</si>
  <si>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</si>
  <si>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</si>
  <si>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</si>
  <si>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</si>
  <si>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</si>
  <si>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</si>
  <si>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</si>
  <si>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</si>
  <si>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</si>
  <si>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</si>
  <si>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</si>
  <si>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</si>
  <si>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</si>
  <si>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</si>
  <si>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</si>
  <si>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</si>
  <si>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</si>
  <si>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</si>
  <si>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</si>
  <si>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</si>
  <si>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</si>
  <si>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</si>
  <si>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</si>
  <si>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</si>
  <si>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</si>
  <si>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</si>
  <si>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</si>
  <si>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</si>
  <si>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</si>
  <si>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</si>
  <si>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</si>
  <si>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</si>
  <si>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</si>
  <si>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</si>
  <si>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</si>
  <si>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</si>
  <si>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</si>
  <si>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</si>
  <si>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</si>
  <si>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</si>
  <si>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</si>
  <si>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</si>
  <si>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</si>
  <si>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</si>
  <si>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</si>
  <si>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</si>
  <si>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</si>
  <si>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</si>
  <si>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</si>
  <si>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</si>
  <si>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</si>
  <si>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</si>
  <si>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</si>
  <si>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</si>
  <si>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</si>
  <si>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</si>
  <si>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</si>
  <si>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</si>
  <si>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</si>
  <si>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</si>
  <si>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</si>
  <si>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</si>
  <si>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</si>
  <si>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</si>
  <si>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</si>
  <si>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</si>
  <si>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</si>
  <si>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</si>
  <si>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</si>
  <si>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</si>
  <si>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</si>
  <si>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</si>
  <si>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</si>
  <si>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</si>
  <si>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</si>
  <si>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</si>
  <si>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</si>
  <si>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</si>
  <si>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</si>
  <si>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</si>
  <si>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</si>
  <si>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</si>
  <si>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</si>
  <si>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</si>
  <si>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</si>
  <si>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</si>
  <si>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</si>
  <si>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</si>
  <si>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</si>
  <si>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</si>
  <si>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</si>
  <si>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</si>
  <si>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</si>
  <si>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</si>
  <si>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</si>
  <si>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</si>
  <si>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</si>
  <si>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</si>
  <si>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</si>
  <si>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</si>
  <si>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</si>
  <si>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</si>
  <si>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</si>
  <si>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</si>
  <si>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</si>
  <si>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</si>
  <si>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</si>
  <si>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</si>
  <si>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</si>
  <si>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</si>
  <si>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</si>
  <si>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</si>
  <si>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</si>
  <si>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</si>
  <si>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</si>
  <si>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</si>
  <si>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</si>
  <si>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</si>
  <si>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</si>
  <si>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</si>
  <si>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</si>
  <si>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</si>
  <si>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</si>
  <si>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</si>
  <si>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</si>
  <si>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</si>
  <si>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</si>
  <si>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</si>
  <si>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</si>
  <si>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</si>
  <si>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</si>
  <si>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</si>
  <si>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</si>
  <si>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</si>
  <si>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</si>
  <si>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</si>
  <si>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</si>
  <si>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</si>
  <si>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</si>
  <si>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</si>
  <si>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</si>
  <si>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</si>
  <si>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</si>
  <si>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</si>
  <si>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</si>
  <si>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</si>
  <si>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</si>
  <si>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</si>
  <si>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</si>
  <si>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</si>
  <si>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</si>
  <si>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</si>
  <si>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</si>
  <si>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</si>
  <si>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</si>
  <si>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</si>
  <si>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</si>
  <si>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</si>
  <si>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</si>
  <si>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</si>
  <si>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</si>
  <si>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</si>
  <si>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</si>
  <si>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</si>
  <si>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</si>
  <si>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</si>
  <si>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</si>
  <si>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</si>
  <si>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</si>
  <si>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</si>
  <si>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</si>
  <si>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</si>
  <si>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</si>
  <si>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</si>
  <si>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</si>
  <si>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</si>
  <si>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</si>
  <si>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</si>
  <si>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</si>
  <si>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</si>
  <si>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</si>
  <si>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</si>
  <si>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</si>
  <si>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</si>
  <si>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</si>
  <si>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</si>
  <si>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</si>
  <si>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</si>
  <si>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</si>
  <si>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</si>
  <si>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</si>
  <si>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</si>
  <si>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</si>
  <si>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</si>
  <si>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</si>
  <si>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</si>
  <si>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</si>
  <si>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</si>
  <si>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</si>
  <si>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</si>
  <si>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</si>
  <si>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</si>
  <si>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</si>
  <si>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</si>
  <si>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</si>
  <si>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</si>
  <si>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</si>
  <si>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</si>
  <si>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</si>
  <si>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</si>
  <si>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</si>
  <si>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</si>
  <si>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</si>
  <si>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</si>
  <si>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</si>
  <si>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</si>
  <si>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</si>
  <si>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</si>
  <si>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</si>
  <si>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</si>
  <si>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</si>
  <si>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</si>
  <si>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</si>
  <si>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</si>
  <si>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</si>
  <si>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</si>
  <si>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</si>
  <si>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</si>
  <si>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</si>
  <si>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</si>
  <si>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</si>
  <si>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</si>
  <si>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</si>
  <si>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</si>
  <si>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</si>
  <si>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</si>
  <si>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</si>
  <si>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</si>
  <si>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</si>
  <si>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</si>
  <si>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</si>
  <si>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</si>
  <si>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</si>
  <si>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</si>
  <si>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</si>
  <si>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</si>
  <si>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</si>
  <si>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</si>
  <si>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</si>
  <si>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</si>
  <si>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</si>
  <si>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</si>
  <si>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</si>
  <si>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</si>
  <si>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</si>
  <si>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</si>
  <si>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</si>
  <si>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</si>
  <si>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</si>
  <si>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</si>
  <si>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</si>
  <si>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</si>
  <si>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</si>
  <si>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</si>
  <si>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</si>
  <si>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</si>
  <si>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</si>
  <si>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</si>
  <si>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</si>
  <si>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</si>
  <si>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</si>
  <si>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</si>
  <si>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</si>
  <si>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</si>
  <si>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</si>
  <si>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</si>
  <si>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</si>
  <si>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</si>
  <si>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</si>
  <si>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</si>
  <si>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</si>
  <si>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</si>
  <si>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</si>
  <si>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</si>
  <si>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</si>
  <si>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</si>
  <si>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</si>
  <si>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</si>
  <si>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</si>
  <si>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</si>
  <si>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</si>
  <si>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</si>
  <si>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</si>
  <si>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</si>
  <si>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</si>
  <si>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</si>
  <si>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</si>
  <si>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</si>
  <si>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</si>
  <si>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</si>
  <si>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</si>
  <si>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</si>
  <si>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</si>
  <si>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</si>
  <si>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</si>
  <si>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</si>
  <si>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</si>
  <si>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</si>
  <si>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</si>
  <si>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</si>
  <si>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</si>
  <si>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</si>
  <si>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</si>
  <si>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</si>
  <si>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</si>
  <si>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</si>
  <si>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</si>
  <si>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</si>
  <si>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</si>
  <si>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</si>
  <si>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</si>
  <si>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</si>
  <si>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</si>
  <si>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</si>
  <si>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</si>
  <si>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</si>
  <si>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</si>
  <si>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</si>
  <si>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</si>
  <si>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</si>
  <si>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</si>
  <si>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</si>
  <si>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</si>
  <si>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</si>
  <si>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</si>
  <si>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</si>
  <si>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</si>
  <si>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</si>
  <si>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</si>
  <si>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</si>
  <si>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</si>
  <si>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</si>
  <si>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</si>
  <si>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</si>
  <si>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</si>
  <si>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</si>
  <si>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</si>
  <si>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</si>
  <si>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</si>
  <si>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</si>
  <si>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</si>
  <si>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</si>
  <si>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</si>
  <si>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</si>
  <si>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</si>
  <si>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</si>
  <si>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</si>
  <si>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</si>
  <si>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</si>
  <si>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</si>
  <si>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</si>
  <si>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</si>
  <si>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</si>
  <si>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</si>
  <si>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</si>
  <si>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</si>
  <si>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</si>
  <si>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</si>
  <si>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</si>
  <si>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</si>
  <si>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</si>
  <si>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</si>
  <si>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</si>
  <si>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</si>
  <si>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</si>
  <si>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</si>
  <si>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</si>
  <si>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</si>
  <si>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</si>
  <si>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</si>
  <si>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</si>
  <si>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</si>
  <si>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</si>
  <si>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</si>
  <si>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</si>
  <si>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</si>
  <si>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</si>
  <si>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</si>
  <si>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</si>
  <si>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</si>
  <si>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</si>
  <si>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</si>
  <si>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</si>
  <si>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</si>
  <si>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</si>
  <si>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</si>
  <si>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</si>
  <si>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</si>
  <si>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</si>
  <si>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</si>
  <si>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</si>
  <si>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</si>
  <si>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</si>
  <si>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</si>
  <si>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</si>
  <si>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</si>
  <si>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</si>
  <si>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</si>
  <si>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</si>
  <si>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</si>
  <si>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</si>
  <si>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</si>
  <si>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</si>
  <si>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</si>
  <si>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</si>
  <si>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</si>
  <si>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</si>
  <si>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</si>
  <si>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</si>
  <si>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</si>
  <si>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</si>
  <si>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</si>
  <si>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</si>
  <si>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</si>
  <si>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</si>
  <si>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</si>
  <si>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</si>
  <si>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</si>
  <si>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</si>
  <si>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</si>
  <si>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</si>
  <si>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</si>
  <si>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</si>
  <si>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</si>
  <si>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</si>
  <si>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</si>
  <si>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</si>
  <si>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</si>
  <si>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</si>
  <si>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</si>
  <si>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</si>
  <si>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</si>
  <si>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</si>
  <si>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</si>
  <si>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</si>
  <si>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</si>
  <si>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</si>
  <si>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</si>
  <si>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</si>
  <si>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</si>
  <si>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</si>
  <si>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</si>
  <si>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</si>
  <si>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</si>
  <si>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</si>
  <si>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</si>
  <si>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</si>
  <si>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</si>
  <si>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</si>
  <si>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</si>
  <si>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</si>
  <si>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</si>
  <si>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</si>
  <si>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</si>
  <si>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</si>
  <si>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</si>
  <si>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</si>
  <si>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</si>
  <si>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</si>
  <si>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</si>
  <si>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</si>
  <si>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</si>
  <si>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</si>
  <si>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</si>
  <si>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</si>
  <si>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</si>
  <si>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</si>
  <si>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</si>
  <si>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</si>
  <si>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</si>
  <si>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</si>
  <si>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</si>
  <si>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</si>
  <si>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</si>
  <si>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</si>
  <si>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</si>
  <si>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</si>
  <si>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</si>
  <si>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</si>
  <si>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</si>
  <si>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</si>
  <si>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</si>
  <si>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</si>
  <si>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</si>
  <si>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</si>
  <si>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</si>
  <si>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</si>
  <si>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</si>
  <si>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</si>
  <si>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</si>
  <si>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</si>
  <si>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</si>
  <si>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</si>
  <si>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</si>
  <si>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</si>
  <si>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</si>
  <si>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</si>
  <si>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</si>
  <si>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</si>
  <si>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</si>
  <si>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</si>
  <si>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</si>
  <si>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</si>
  <si>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</si>
  <si>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</si>
  <si>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</si>
  <si>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</si>
  <si>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</si>
  <si>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</si>
  <si>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</si>
  <si>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</si>
  <si>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</si>
  <si>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</si>
  <si>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</si>
  <si>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</si>
  <si>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</si>
  <si>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</si>
  <si>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</si>
  <si>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</si>
  <si>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</si>
  <si>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</si>
  <si>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</si>
  <si>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</si>
  <si>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</si>
  <si>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</si>
  <si>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</si>
  <si>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</si>
  <si>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</si>
  <si>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</si>
  <si>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</si>
  <si>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</si>
  <si>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</si>
  <si>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</si>
  <si>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</si>
  <si>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</si>
  <si>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</si>
  <si>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</si>
  <si>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</si>
  <si>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</si>
  <si>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</si>
  <si>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</si>
  <si>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</si>
  <si>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</si>
  <si>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</si>
  <si>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</si>
  <si>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</si>
  <si>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</si>
  <si>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</si>
  <si>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</si>
  <si>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</si>
  <si>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</si>
  <si>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</si>
  <si>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</si>
  <si>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</si>
  <si>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</si>
  <si>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</si>
  <si>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</si>
  <si>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</si>
  <si>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</si>
  <si>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</si>
  <si>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</si>
  <si>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</si>
  <si>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</si>
  <si>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</si>
  <si>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</si>
  <si>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</si>
  <si>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</si>
  <si>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</si>
  <si>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</si>
  <si>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</si>
  <si>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</si>
  <si>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</si>
  <si>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</si>
  <si>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</si>
  <si>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</si>
  <si>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</si>
  <si>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</si>
  <si>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</si>
  <si>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</si>
  <si>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</si>
  <si>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</si>
  <si>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</si>
  <si>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</si>
  <si>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</si>
  <si>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</si>
  <si>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</si>
  <si>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</si>
  <si>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</si>
  <si>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</si>
  <si>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</si>
  <si>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</si>
  <si>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</si>
  <si>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</si>
  <si>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</si>
  <si>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</si>
  <si>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</si>
  <si>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</si>
  <si>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</si>
  <si>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</si>
  <si>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</si>
  <si>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</si>
  <si>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</si>
  <si>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</si>
  <si>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</si>
  <si>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</si>
  <si>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</si>
  <si>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</si>
  <si>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</si>
  <si>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</si>
  <si>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</si>
  <si>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</si>
  <si>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</si>
  <si>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</si>
  <si>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</si>
  <si>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</si>
  <si>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</si>
  <si>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</si>
  <si>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</si>
  <si>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</si>
  <si>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</si>
  <si>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</si>
  <si>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</si>
  <si>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</si>
  <si>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</si>
  <si>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</si>
  <si>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</si>
  <si>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</si>
  <si>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</si>
  <si>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</si>
  <si>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</si>
  <si>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</si>
  <si>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</si>
  <si>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</si>
  <si>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</si>
  <si>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</si>
  <si>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</si>
  <si>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</si>
  <si>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</si>
  <si>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</si>
  <si>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</si>
  <si>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</si>
  <si>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</si>
  <si>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</si>
  <si>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</si>
  <si>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</si>
  <si>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</si>
  <si>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</si>
  <si>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</si>
  <si>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</si>
  <si>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</si>
  <si>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</si>
  <si>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</si>
  <si>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</si>
  <si>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</si>
  <si>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</si>
  <si>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</si>
  <si>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</si>
  <si>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</si>
  <si>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</si>
  <si>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</si>
  <si>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</si>
  <si>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</si>
  <si>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</si>
  <si>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</si>
  <si>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</si>
  <si>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</si>
  <si>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</si>
  <si>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</si>
  <si>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</si>
  <si>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</si>
  <si>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</si>
  <si>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</si>
  <si>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</si>
  <si>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</si>
  <si>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</si>
  <si>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</si>
  <si>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</si>
  <si>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</si>
  <si>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</si>
  <si>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</si>
  <si>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</si>
  <si>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</si>
  <si>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</si>
  <si>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</si>
  <si>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</si>
  <si>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</si>
  <si>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</si>
  <si>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</si>
  <si>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</si>
  <si>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</si>
  <si>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</si>
  <si>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</si>
  <si>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</si>
  <si>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</si>
  <si>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</si>
  <si>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</si>
  <si>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</si>
  <si>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</si>
  <si>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</si>
  <si>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</si>
  <si>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</si>
  <si>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</si>
  <si>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</si>
  <si>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</si>
  <si>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</si>
  <si>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</si>
  <si>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</si>
  <si>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</si>
  <si>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</si>
  <si>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</si>
  <si>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</si>
  <si>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</si>
  <si>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</si>
  <si>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</si>
  <si>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</si>
  <si>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</si>
  <si>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</si>
  <si>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</si>
  <si>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</si>
  <si>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</si>
  <si>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</si>
  <si>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</si>
  <si>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</si>
  <si>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</si>
  <si>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</si>
  <si>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</si>
  <si>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</si>
  <si>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</si>
  <si>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</si>
  <si>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</si>
  <si>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</si>
  <si>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</si>
  <si>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</si>
  <si>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</si>
  <si>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</si>
  <si>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</si>
  <si>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</si>
  <si>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</si>
  <si>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</si>
  <si>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</si>
  <si>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</si>
  <si>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</si>
  <si>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</si>
  <si>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</si>
  <si>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</si>
  <si>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</si>
  <si>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</si>
  <si>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</si>
  <si>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</si>
  <si>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</si>
  <si>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</si>
  <si>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</si>
  <si>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</si>
  <si>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</si>
  <si>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</si>
  <si>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</si>
  <si>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</si>
  <si>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</si>
  <si>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</si>
  <si>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</si>
  <si>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</si>
  <si>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</si>
  <si>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</si>
  <si>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</si>
  <si>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</si>
  <si>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</si>
  <si>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</si>
  <si>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</si>
  <si>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</si>
  <si>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</si>
  <si>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</si>
  <si>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</si>
  <si>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</si>
  <si>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</si>
  <si>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</si>
  <si>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</si>
  <si>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</si>
  <si>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</si>
  <si>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</si>
  <si>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</si>
  <si>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</si>
  <si>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</si>
  <si>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</si>
  <si>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</si>
  <si>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</si>
  <si>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</si>
  <si>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</si>
  <si>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</si>
  <si>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</si>
  <si>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</si>
  <si>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</si>
  <si>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</si>
  <si>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</si>
  <si>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</si>
  <si>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</si>
  <si>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</si>
  <si>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</si>
  <si>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</si>
  <si>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</si>
  <si>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</si>
  <si>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</si>
  <si>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</si>
  <si>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</si>
  <si>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</si>
  <si>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</si>
  <si>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</si>
  <si>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</si>
  <si>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</si>
  <si>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</si>
  <si>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</si>
  <si>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</si>
  <si>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</si>
  <si>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</si>
  <si>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</si>
  <si>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</si>
  <si>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</si>
  <si>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</si>
  <si>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</si>
  <si>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</si>
  <si>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</si>
  <si>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</si>
  <si>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</si>
  <si>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</si>
  <si>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</si>
  <si>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</si>
  <si>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</si>
  <si>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</si>
  <si>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</si>
  <si>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</si>
  <si>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</si>
  <si>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</si>
  <si>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</si>
  <si>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</si>
  <si>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</si>
  <si>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</si>
  <si>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</si>
  <si>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</si>
  <si>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</si>
  <si>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</si>
  <si>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</si>
  <si>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</si>
  <si>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</si>
  <si>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</si>
  <si>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</si>
  <si>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</si>
  <si>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</si>
  <si>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</si>
  <si>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</si>
  <si>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</si>
  <si>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</si>
  <si>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</si>
  <si>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</si>
  <si>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</si>
  <si>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</si>
  <si>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</si>
  <si>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</si>
  <si>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</si>
  <si>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</si>
  <si>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</si>
  <si>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</si>
  <si>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</si>
  <si>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</si>
  <si>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</si>
  <si>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</si>
  <si>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</si>
  <si>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</si>
  <si>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</si>
  <si>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</si>
  <si>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</si>
  <si>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</si>
  <si>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</si>
  <si>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</si>
  <si>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</si>
  <si>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</si>
  <si>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</si>
  <si>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</si>
  <si>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</si>
  <si>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</si>
  <si>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</si>
  <si>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</si>
  <si>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</si>
  <si>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</si>
  <si>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</si>
  <si>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</si>
  <si>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</si>
  <si>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</si>
  <si>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</si>
  <si>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</si>
  <si>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</si>
  <si>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</si>
  <si>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</si>
  <si>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</si>
  <si>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</si>
  <si>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</si>
  <si>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</si>
  <si>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</si>
  <si>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</si>
  <si>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</si>
  <si>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</si>
  <si>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</si>
  <si>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</si>
  <si>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</si>
  <si>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</si>
  <si>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</si>
  <si>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</si>
  <si>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</si>
  <si>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</si>
  <si>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</si>
  <si>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</si>
  <si>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</si>
  <si>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</si>
  <si>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</si>
  <si>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</si>
  <si>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</si>
  <si>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</si>
  <si>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</si>
  <si>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</si>
  <si>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</si>
  <si>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</si>
  <si>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</si>
  <si>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</si>
  <si>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</si>
  <si>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</si>
  <si>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</si>
  <si>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</si>
  <si>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</si>
  <si>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</si>
  <si>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</si>
  <si>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</si>
  <si>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</si>
  <si>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</si>
  <si>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</si>
  <si>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</si>
  <si>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</si>
  <si>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</si>
  <si>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</si>
  <si>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</si>
  <si>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</si>
  <si>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</si>
  <si>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</si>
  <si>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</si>
  <si>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</si>
  <si>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</si>
  <si>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</si>
  <si>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</si>
  <si>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</si>
  <si>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</si>
  <si>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</si>
  <si>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</si>
  <si>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</si>
  <si>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</si>
  <si>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</si>
  <si>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</si>
  <si>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</si>
  <si>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</si>
  <si>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</si>
  <si>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</si>
  <si>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</si>
  <si>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</si>
  <si>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</si>
  <si>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</si>
  <si>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</si>
  <si>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</si>
  <si>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</si>
  <si>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</si>
  <si>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</si>
  <si>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</si>
  <si>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</si>
  <si>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</si>
  <si>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</si>
  <si>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</si>
  <si>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</si>
  <si>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</si>
  <si>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</si>
  <si>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</si>
  <si>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</si>
  <si>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</si>
  <si>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</si>
  <si>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</si>
  <si>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</si>
  <si>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</si>
  <si>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</si>
  <si>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</si>
  <si>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</si>
  <si>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</si>
  <si>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</si>
  <si>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</si>
  <si>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</si>
  <si>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</si>
  <si>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</si>
  <si>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</si>
  <si>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</si>
  <si>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</si>
  <si>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</si>
  <si>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</si>
  <si>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</si>
  <si>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</si>
  <si>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</si>
  <si>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</si>
  <si>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</si>
  <si>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</si>
  <si>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</si>
  <si>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</si>
  <si>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</si>
  <si>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</si>
  <si>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</si>
  <si>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</si>
  <si>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</si>
  <si>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</si>
  <si>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</si>
  <si>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</si>
  <si>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</si>
  <si>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</si>
  <si>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</si>
  <si>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</si>
  <si>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</si>
  <si>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</si>
  <si>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</si>
  <si>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</si>
  <si>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</si>
  <si>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</si>
  <si>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</si>
  <si>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</si>
  <si>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</si>
  <si>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</si>
  <si>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</si>
  <si>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</si>
  <si>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</si>
  <si>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</si>
  <si>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</si>
  <si>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</si>
  <si>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</si>
  <si>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</si>
  <si>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</si>
  <si>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</si>
  <si>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</si>
  <si>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</si>
  <si>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</si>
  <si>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</si>
  <si>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</si>
  <si>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</si>
  <si>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</si>
  <si>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</si>
  <si>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</si>
  <si>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</si>
  <si>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</si>
  <si>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</si>
  <si>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</si>
  <si>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</si>
  <si>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</si>
  <si>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</si>
  <si>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</si>
  <si>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</si>
  <si>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</si>
  <si>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</si>
  <si>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</si>
  <si>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</si>
  <si>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</si>
  <si>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</si>
  <si>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</si>
  <si>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</si>
  <si>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</si>
  <si>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</si>
  <si>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</si>
  <si>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</si>
  <si>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</si>
  <si>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</si>
  <si>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</si>
  <si>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</si>
  <si>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</si>
  <si>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</si>
  <si>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</si>
  <si>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</si>
  <si>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</si>
  <si>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</si>
  <si>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</si>
  <si>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</si>
  <si>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</si>
  <si>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</si>
  <si>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</si>
  <si>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</si>
  <si>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</si>
  <si>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</si>
  <si>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</si>
  <si>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</si>
  <si>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</si>
  <si>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</si>
  <si>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</si>
  <si>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</si>
  <si>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</si>
  <si>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</si>
  <si>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</si>
  <si>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</si>
  <si>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</si>
  <si>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</si>
  <si>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</si>
  <si>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</si>
  <si>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</si>
  <si>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</si>
  <si>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</si>
  <si>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</si>
  <si>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</si>
  <si>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</si>
  <si>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</si>
  <si>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</si>
  <si>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</si>
  <si>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</si>
  <si>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</si>
  <si>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</si>
  <si>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</si>
  <si>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</si>
  <si>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</si>
  <si>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</si>
  <si>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</si>
  <si>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</si>
  <si>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</si>
  <si>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</si>
  <si>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</si>
  <si>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</si>
  <si>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</si>
  <si>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</si>
  <si>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</si>
  <si>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</si>
  <si>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</si>
  <si>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</si>
  <si>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</si>
  <si>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</si>
  <si>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</si>
  <si>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</si>
  <si>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</si>
  <si>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</si>
  <si>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</si>
  <si>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</si>
  <si>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</si>
  <si>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</si>
  <si>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</si>
  <si>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</si>
  <si>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</si>
  <si>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</si>
  <si>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</si>
  <si>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</si>
  <si>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</si>
  <si>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</si>
  <si>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</si>
  <si>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</si>
  <si>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</si>
  <si>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</si>
  <si>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</si>
  <si>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</si>
  <si>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</si>
  <si>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</si>
  <si>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</si>
  <si>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</si>
  <si>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</si>
  <si>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</si>
  <si>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</si>
  <si>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</si>
  <si>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</si>
  <si>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</si>
  <si>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</si>
  <si>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</si>
  <si>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</si>
  <si>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</si>
  <si>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</si>
  <si>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</si>
  <si>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</si>
  <si>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</si>
  <si>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</si>
  <si>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</si>
  <si>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</si>
  <si>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</si>
  <si>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</si>
  <si>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</si>
  <si>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</si>
  <si>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</si>
  <si>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</si>
  <si>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</si>
  <si>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</si>
  <si>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</si>
  <si>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</si>
  <si>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</si>
  <si>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</si>
  <si>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</si>
  <si>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</si>
  <si>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</si>
  <si>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</si>
  <si>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</si>
  <si>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</si>
  <si>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</si>
  <si>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</si>
  <si>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</si>
  <si>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</si>
  <si>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</si>
  <si>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</si>
  <si>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</si>
  <si>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</si>
  <si>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</si>
  <si>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</si>
  <si>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</si>
  <si>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</si>
  <si>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</si>
  <si>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</si>
  <si>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</si>
  <si>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</si>
  <si>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</si>
  <si>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</si>
  <si>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</si>
  <si>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</si>
  <si>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</si>
  <si>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</si>
  <si>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</si>
  <si>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</si>
  <si>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</si>
  <si>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</si>
  <si>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</si>
  <si>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</si>
  <si>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</si>
  <si>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</si>
  <si>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</si>
  <si>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</si>
  <si>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</si>
  <si>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</si>
  <si>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</si>
  <si>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</si>
  <si>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</si>
  <si>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</si>
  <si>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</si>
  <si>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</si>
  <si>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</si>
  <si>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</si>
  <si>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</si>
  <si>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</si>
  <si>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</si>
  <si>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</si>
  <si>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</si>
  <si>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</si>
  <si>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</si>
  <si>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</si>
  <si>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</si>
  <si>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</si>
  <si>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</si>
  <si>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</si>
  <si>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</si>
  <si>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</si>
  <si>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</si>
  <si>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</si>
  <si>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</si>
  <si>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</si>
  <si>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</si>
  <si>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</si>
  <si>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</si>
  <si>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</si>
  <si>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</si>
  <si>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</si>
  <si>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</si>
  <si>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</si>
  <si>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</si>
  <si>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</si>
  <si>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</si>
  <si>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</si>
  <si>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</si>
  <si>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</si>
  <si>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</si>
  <si>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</si>
  <si>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</si>
  <si>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</si>
  <si>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</si>
  <si>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</si>
  <si>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</si>
  <si>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</si>
  <si>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</si>
  <si>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</si>
  <si>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</si>
  <si>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</si>
  <si>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</si>
  <si>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</si>
  <si>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</si>
  <si>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</si>
  <si>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</si>
  <si>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</si>
  <si>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</si>
  <si>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</si>
  <si>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</si>
  <si>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</si>
  <si>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</si>
  <si>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</si>
  <si>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</si>
  <si>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</si>
  <si>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</si>
  <si>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</si>
  <si>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</si>
  <si>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</si>
  <si>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</si>
  <si>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</si>
  <si>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</si>
  <si>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</si>
  <si>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</si>
  <si>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</si>
  <si>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</si>
  <si>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</si>
  <si>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</si>
  <si>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</si>
  <si>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</si>
  <si>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</si>
  <si>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</si>
  <si>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</si>
  <si>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</si>
  <si>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</si>
  <si>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</si>
  <si>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</si>
  <si>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</si>
  <si>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</si>
  <si>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</si>
  <si>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</si>
  <si>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</si>
  <si>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</si>
  <si>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</si>
  <si>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</si>
  <si>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</si>
  <si>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</si>
  <si>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</si>
  <si>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</si>
  <si>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</si>
  <si>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</si>
  <si>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</si>
  <si>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</si>
  <si>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</si>
  <si>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</si>
  <si>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</si>
  <si>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</si>
  <si>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</si>
  <si>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</si>
  <si>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</si>
  <si>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</si>
  <si>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</si>
  <si>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</si>
  <si>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</si>
  <si>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</si>
  <si>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</si>
  <si>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</si>
  <si>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</si>
  <si>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</si>
  <si>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</si>
  <si>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</si>
  <si>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</si>
  <si>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</si>
  <si>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</si>
  <si>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</si>
  <si>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</si>
  <si>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</si>
  <si>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</si>
  <si>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</si>
  <si>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</si>
  <si>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</si>
  <si>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</si>
  <si>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</si>
  <si>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</si>
  <si>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</si>
  <si>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</si>
  <si>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</si>
  <si>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</si>
  <si>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</si>
  <si>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</si>
  <si>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</si>
  <si>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</si>
  <si>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</si>
  <si>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</si>
  <si>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</si>
  <si>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</si>
  <si>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</si>
  <si>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</si>
  <si>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</si>
  <si>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</si>
  <si>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</si>
  <si>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</si>
  <si>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</si>
  <si>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</si>
  <si>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</si>
  <si>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</si>
  <si>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</si>
  <si>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</si>
  <si>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</si>
  <si>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</si>
  <si>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</si>
  <si>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</si>
  <si>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</si>
  <si>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</si>
  <si>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</si>
  <si>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</si>
  <si>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</si>
  <si>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</si>
  <si>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</si>
  <si>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</si>
  <si>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</si>
  <si>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</si>
  <si>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</si>
  <si>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</si>
  <si>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</si>
  <si>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</si>
  <si>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</si>
  <si>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</si>
  <si>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</si>
  <si>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</si>
  <si>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</si>
  <si>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</si>
  <si>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</si>
  <si>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</si>
  <si>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</si>
  <si>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</si>
  <si>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</si>
  <si>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</si>
  <si>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</si>
  <si>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</si>
  <si>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</si>
  <si>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</si>
  <si>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</si>
  <si>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</si>
  <si>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</si>
  <si>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</si>
  <si>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</si>
  <si>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</si>
  <si>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</si>
  <si>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</si>
  <si>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</si>
  <si>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</si>
  <si>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</si>
  <si>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</si>
  <si>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</si>
  <si>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</si>
  <si>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</si>
  <si>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</si>
  <si>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</si>
  <si>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</si>
  <si>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</si>
  <si>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</si>
  <si>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</si>
  <si>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</si>
  <si>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</si>
  <si>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</si>
  <si>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</si>
  <si>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</si>
  <si>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</si>
  <si>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</si>
  <si>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</si>
  <si>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</si>
  <si>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</si>
  <si>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</si>
  <si>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</si>
  <si>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</si>
  <si>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</si>
  <si>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</si>
  <si>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</si>
  <si>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</si>
  <si>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</si>
  <si>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</si>
  <si>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</si>
  <si>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</si>
  <si>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</si>
  <si>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</si>
  <si>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</si>
  <si>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</si>
  <si>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</si>
  <si>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</si>
  <si>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</si>
  <si>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</si>
  <si>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</si>
  <si>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</si>
  <si>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</si>
  <si>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</si>
  <si>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</si>
  <si>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</si>
  <si>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</si>
  <si>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</si>
  <si>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</si>
  <si>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</si>
  <si>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</si>
  <si>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</si>
  <si>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</si>
  <si>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</si>
  <si>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</si>
  <si>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</si>
  <si>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</si>
  <si>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</si>
  <si>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</si>
  <si>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</si>
  <si>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</si>
  <si>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</si>
  <si>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</si>
  <si>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</si>
  <si>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</si>
  <si>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</si>
  <si>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</si>
  <si>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</si>
  <si>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</si>
  <si>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</si>
  <si>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</si>
  <si>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</si>
  <si>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</si>
  <si>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</si>
  <si>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</si>
  <si>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</si>
  <si>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</si>
  <si>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</si>
  <si>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</si>
  <si>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</si>
  <si>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</si>
  <si>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</si>
  <si>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</si>
  <si>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</si>
  <si>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</si>
  <si>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</si>
  <si>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</si>
  <si>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</si>
  <si>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</si>
  <si>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</si>
  <si>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</si>
  <si>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</si>
  <si>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</si>
  <si>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</si>
  <si>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</si>
  <si>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</si>
  <si>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</si>
  <si>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</si>
  <si>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</si>
  <si>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</si>
  <si>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</si>
  <si>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</si>
  <si>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</si>
  <si>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</si>
  <si>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</si>
  <si>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</si>
  <si>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</si>
  <si>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</si>
  <si>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</si>
  <si>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</si>
  <si>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</si>
  <si>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</si>
  <si>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</si>
  <si>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</si>
  <si>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</si>
  <si>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</si>
  <si>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</si>
  <si>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</si>
  <si>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</si>
  <si>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</si>
  <si>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</si>
  <si>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</si>
  <si>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</si>
  <si>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</si>
  <si>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</si>
  <si>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</si>
  <si>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</si>
  <si>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</si>
  <si>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</si>
  <si>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</si>
  <si>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</si>
  <si>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</si>
  <si>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</si>
  <si>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</si>
  <si>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</si>
  <si>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</si>
  <si>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</si>
  <si>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</si>
  <si>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</si>
  <si>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</si>
  <si>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</si>
  <si>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</si>
  <si>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</si>
  <si>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</si>
  <si>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</si>
  <si>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</si>
  <si>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</si>
  <si>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</si>
  <si>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</si>
  <si>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</si>
  <si>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</si>
  <si>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</si>
  <si>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</si>
  <si>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</si>
  <si>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</si>
  <si>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</si>
  <si>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</si>
  <si>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</si>
  <si>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</si>
  <si>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</si>
  <si>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</si>
  <si>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</si>
  <si>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</si>
  <si>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</si>
  <si>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</si>
  <si>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</si>
  <si>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</si>
  <si>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</si>
  <si>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</si>
  <si>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</si>
  <si>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</si>
  <si>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</si>
  <si>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</si>
  <si>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</si>
  <si>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</si>
  <si>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</si>
  <si>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</si>
  <si>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</si>
  <si>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</si>
  <si>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</si>
  <si>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</si>
  <si>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</si>
  <si>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</si>
  <si>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</si>
  <si>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</si>
  <si>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</si>
  <si>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</si>
  <si>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</si>
  <si>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</si>
  <si>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</si>
  <si>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</si>
  <si>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</si>
  <si>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</si>
  <si>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</si>
  <si>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</si>
  <si>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</si>
  <si>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</si>
  <si>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</si>
  <si>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</si>
  <si>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</si>
  <si>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</si>
  <si>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</si>
  <si>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</si>
  <si>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</si>
  <si>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</si>
  <si>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</si>
  <si>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</si>
  <si>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</si>
  <si>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</si>
  <si>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</si>
  <si>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</si>
  <si>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</si>
  <si>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</si>
  <si>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</si>
  <si>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</si>
  <si>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</si>
  <si>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</si>
  <si>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</si>
  <si>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</si>
  <si>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</si>
  <si>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</si>
  <si>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</si>
  <si>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</si>
  <si>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</si>
  <si>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</si>
  <si>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</si>
  <si>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</si>
  <si>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</si>
  <si>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</si>
  <si>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</si>
  <si>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</si>
  <si>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</si>
  <si>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</si>
  <si>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</si>
  <si>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</si>
  <si>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</si>
  <si>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</si>
  <si>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</si>
  <si>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</si>
  <si>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</si>
  <si>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</si>
  <si>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</si>
  <si>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</si>
  <si>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</si>
  <si>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</si>
  <si>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</si>
  <si>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</si>
  <si>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</si>
  <si>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</si>
  <si>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</si>
  <si>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</si>
  <si>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</si>
  <si>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</si>
  <si>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</si>
  <si>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</si>
  <si>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</si>
  <si>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</si>
  <si>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</si>
  <si>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</si>
  <si>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</si>
  <si>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</si>
  <si>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</si>
  <si>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</si>
  <si>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</si>
  <si>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</si>
  <si>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</si>
  <si>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</si>
  <si>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</si>
  <si>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</si>
  <si>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</si>
  <si>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</si>
  <si>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</si>
  <si>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</si>
  <si>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</si>
  <si>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</si>
  <si>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</si>
  <si>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</si>
  <si>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</si>
  <si>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</si>
  <si>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</si>
  <si>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</si>
  <si>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</si>
  <si>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</si>
  <si>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</si>
  <si>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</si>
  <si>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</si>
  <si>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</si>
  <si>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</si>
  <si>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</si>
  <si>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</si>
  <si>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</si>
  <si>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</si>
  <si>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</si>
  <si>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</si>
  <si>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</si>
  <si>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</si>
  <si>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</si>
  <si>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</si>
  <si>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</si>
  <si>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</si>
  <si>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</si>
  <si>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</si>
  <si>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</si>
  <si>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</si>
  <si>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</si>
  <si>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</si>
  <si>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</si>
  <si>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</si>
  <si>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</si>
  <si>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</si>
  <si>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</si>
  <si>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</si>
  <si>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</si>
  <si>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</si>
  <si>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</si>
  <si>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</si>
  <si>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</si>
  <si>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</si>
  <si>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</si>
  <si>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</si>
  <si>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</si>
  <si>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</si>
  <si>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</si>
  <si>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</si>
  <si>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</si>
  <si>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</si>
  <si>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</si>
  <si>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</si>
  <si>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</si>
  <si>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</si>
  <si>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</si>
  <si>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</si>
  <si>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</si>
  <si>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</si>
  <si>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</si>
  <si>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</si>
  <si>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</si>
  <si>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</si>
  <si>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</si>
  <si>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</si>
  <si>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</si>
  <si>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</si>
  <si>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</si>
  <si>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</si>
  <si>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</si>
  <si>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</si>
  <si>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</si>
  <si>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</si>
  <si>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</si>
  <si>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</si>
  <si>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</si>
  <si>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</si>
  <si>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</si>
  <si>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</si>
  <si>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</si>
  <si>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</si>
  <si>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</si>
  <si>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</si>
  <si>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</si>
  <si>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</si>
  <si>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</si>
  <si>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</si>
  <si>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</si>
  <si>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</si>
  <si>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</si>
  <si>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</si>
  <si>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</si>
  <si>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</si>
  <si>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</si>
  <si>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</si>
  <si>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</si>
  <si>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</si>
  <si>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</si>
  <si>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</si>
  <si>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</si>
  <si>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</si>
  <si>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</si>
  <si>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</si>
  <si>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</si>
  <si>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</si>
  <si>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</si>
  <si>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</si>
  <si>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</si>
  <si>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</si>
  <si>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</si>
  <si>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</si>
  <si>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</si>
  <si>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</si>
  <si>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</si>
  <si>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</si>
  <si>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</si>
  <si>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</si>
  <si>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</si>
  <si>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</si>
  <si>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</si>
  <si>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</si>
  <si>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</si>
  <si>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</si>
  <si>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</si>
  <si>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</si>
  <si>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</si>
  <si>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</si>
  <si>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</si>
  <si>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</si>
  <si>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</si>
  <si>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</si>
  <si>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</si>
  <si>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</si>
  <si>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</si>
  <si>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</si>
  <si>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</si>
  <si>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</si>
  <si>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</si>
  <si>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</si>
  <si>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</si>
  <si>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</si>
  <si>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</si>
  <si>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</si>
  <si>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</si>
  <si>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</si>
  <si>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</si>
  <si>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</si>
  <si>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</si>
  <si>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</si>
  <si>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</si>
  <si>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</si>
  <si>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</si>
  <si>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</si>
  <si>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</si>
  <si>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</si>
  <si>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</si>
  <si>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</si>
  <si>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</si>
  <si>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</si>
  <si>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</si>
  <si>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</si>
  <si>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</si>
  <si>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</si>
  <si>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</si>
  <si>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</si>
  <si>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</si>
  <si>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</si>
  <si>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</si>
  <si>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</si>
  <si>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</si>
  <si>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</si>
  <si>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</si>
  <si>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</si>
  <si>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</si>
  <si>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</si>
  <si>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</si>
  <si>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</si>
  <si>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</si>
  <si>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</si>
  <si>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</si>
  <si>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</si>
  <si>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</si>
  <si>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</si>
  <si>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</si>
  <si>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</si>
  <si>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</si>
  <si>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</si>
  <si>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</si>
  <si>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</si>
  <si>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</si>
  <si>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</si>
  <si>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</si>
  <si>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</si>
  <si>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</si>
  <si>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</si>
  <si>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</si>
  <si>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</si>
  <si>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</si>
  <si>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</si>
  <si>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</si>
  <si>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</si>
  <si>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</si>
  <si>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</si>
  <si>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</si>
  <si>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</si>
  <si>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</si>
  <si>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</si>
  <si>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</si>
  <si>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</si>
  <si>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</si>
  <si>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</si>
  <si>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</si>
  <si>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</si>
  <si>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</si>
  <si>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</si>
  <si>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</si>
  <si>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</si>
  <si>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</si>
  <si>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</si>
  <si>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</si>
  <si>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</si>
  <si>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</si>
  <si>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</si>
  <si>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</si>
  <si>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</si>
  <si>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</si>
  <si>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</si>
  <si>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</si>
  <si>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</si>
  <si>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</si>
  <si>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</si>
  <si>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</si>
  <si>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</si>
  <si>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</si>
  <si>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</si>
  <si>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</si>
  <si>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</si>
  <si>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</si>
  <si>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</si>
  <si>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</si>
  <si>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</si>
  <si>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</si>
  <si>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</si>
  <si>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</si>
  <si>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</si>
  <si>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</si>
  <si>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</si>
  <si>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</si>
  <si>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</si>
  <si>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</si>
  <si>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</si>
  <si>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</si>
  <si>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</si>
  <si>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</si>
  <si>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</si>
  <si>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</si>
  <si>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</si>
  <si>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</si>
  <si>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</si>
  <si>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</si>
  <si>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</si>
  <si>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</si>
  <si>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</si>
  <si>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</si>
  <si>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</si>
  <si>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</si>
  <si>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</si>
  <si>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</si>
  <si>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</si>
  <si>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</si>
  <si>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</si>
  <si>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</si>
  <si>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</si>
  <si>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</si>
  <si>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</si>
  <si>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</si>
  <si>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</si>
  <si>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</si>
  <si>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</si>
  <si>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</si>
  <si>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</si>
  <si>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</si>
  <si>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</si>
  <si>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</si>
  <si>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</si>
  <si>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</si>
  <si>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</si>
  <si>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</si>
  <si>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</si>
  <si>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</si>
  <si>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</si>
  <si>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</si>
  <si>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</si>
  <si>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</si>
  <si>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</si>
  <si>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</si>
  <si>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</si>
  <si>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</si>
  <si>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</si>
  <si>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</si>
  <si>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</si>
  <si>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</si>
  <si>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</si>
  <si>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</si>
  <si>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</si>
  <si>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</si>
  <si>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</si>
  <si>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</si>
  <si>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</si>
  <si>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</si>
  <si>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</si>
  <si>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</si>
  <si>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</si>
  <si>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</si>
  <si>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</si>
  <si>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</si>
  <si>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</si>
  <si>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</si>
  <si>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</si>
  <si>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</si>
  <si>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</si>
  <si>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</si>
  <si>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</si>
  <si>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</si>
  <si>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</si>
  <si>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</si>
  <si>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</si>
  <si>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</si>
  <si>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</si>
  <si>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</si>
  <si>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</si>
  <si>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</si>
  <si>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</si>
  <si>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</si>
  <si>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</si>
  <si>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</si>
  <si>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</si>
  <si>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</si>
  <si>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</si>
  <si>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</si>
  <si>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</si>
  <si>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</si>
  <si>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</si>
  <si>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</si>
  <si>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</si>
  <si>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</si>
  <si>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</si>
  <si>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</si>
  <si>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</si>
  <si>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</si>
  <si>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</si>
  <si>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</si>
  <si>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</si>
  <si>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</si>
  <si>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</si>
  <si>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</si>
  <si>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</si>
  <si>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</si>
  <si>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</si>
  <si>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</si>
  <si>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</si>
  <si>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</si>
  <si>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</si>
  <si>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</si>
  <si>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</si>
  <si>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</si>
  <si>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</si>
  <si>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</si>
  <si>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</si>
  <si>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</si>
  <si>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</si>
  <si>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</si>
  <si>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</si>
  <si>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</si>
  <si>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</si>
  <si>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</si>
  <si>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</si>
  <si>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</si>
  <si>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</si>
  <si>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</si>
  <si>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</si>
  <si>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</si>
  <si>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</si>
  <si>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</si>
  <si>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</si>
  <si>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</si>
  <si>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</si>
  <si>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</si>
  <si>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</si>
  <si>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</si>
  <si>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</si>
  <si>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</si>
  <si>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</si>
  <si>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</si>
  <si>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</si>
  <si>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</si>
  <si>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</si>
  <si>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</si>
  <si>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</si>
  <si>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</si>
  <si>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</si>
  <si>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</si>
  <si>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</si>
  <si>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</si>
  <si>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</si>
  <si>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</si>
  <si>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</si>
  <si>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</si>
  <si>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</si>
  <si>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</si>
  <si>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</si>
  <si>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</si>
  <si>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</si>
  <si>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</si>
  <si>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</si>
  <si>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</si>
  <si>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</si>
  <si>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</si>
  <si>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</si>
  <si>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</si>
  <si>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</si>
  <si>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</si>
  <si>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</si>
  <si>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</si>
  <si>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</si>
  <si>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</si>
  <si>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</si>
  <si>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</si>
  <si>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</si>
  <si>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</si>
  <si>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</si>
  <si>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</si>
  <si>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</si>
  <si>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</si>
  <si>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</si>
  <si>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</si>
  <si>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</si>
  <si>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</si>
  <si>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</si>
  <si>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</si>
  <si>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</si>
  <si>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</si>
  <si>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</si>
  <si>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</si>
  <si>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</si>
  <si>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</si>
  <si>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</si>
  <si>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</si>
  <si>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</si>
  <si>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</si>
  <si>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</si>
  <si>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</si>
  <si>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</si>
  <si>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</si>
  <si>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</si>
  <si>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</si>
  <si>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</si>
  <si>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</si>
  <si>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</si>
  <si>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</si>
  <si>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</si>
  <si>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</si>
  <si>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</si>
  <si>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</si>
  <si>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</si>
  <si>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</si>
  <si>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</si>
  <si>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</si>
  <si>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</si>
  <si>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</si>
  <si>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</si>
  <si>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</si>
  <si>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</si>
  <si>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</si>
  <si>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</si>
  <si>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</si>
  <si>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</si>
  <si>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</si>
  <si>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</si>
  <si>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</si>
  <si>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</si>
  <si>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</si>
  <si>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</si>
  <si>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</si>
  <si>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</si>
  <si>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</si>
  <si>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</si>
  <si>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</si>
  <si>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</si>
  <si>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</si>
  <si>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</si>
  <si>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</si>
  <si>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</si>
  <si>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</si>
  <si>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</si>
  <si>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</si>
  <si>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</si>
  <si>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</si>
  <si>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</si>
  <si>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</si>
  <si>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</si>
  <si>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</si>
  <si>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</si>
  <si>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</si>
  <si>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</si>
  <si>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</si>
  <si>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</si>
  <si>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</si>
  <si>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</si>
  <si>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</si>
  <si>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</si>
  <si>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</si>
  <si>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</si>
  <si>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</si>
  <si>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</si>
  <si>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</si>
  <si>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</si>
  <si>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</si>
  <si>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</si>
  <si>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</si>
  <si>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</si>
  <si>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</si>
  <si>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</si>
  <si>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</si>
  <si>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</si>
  <si>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</si>
  <si>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</si>
  <si>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</si>
  <si>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</si>
  <si>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</si>
  <si>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</si>
  <si>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</si>
  <si>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</si>
  <si>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</si>
  <si>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</si>
  <si>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</si>
  <si>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</si>
  <si>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</si>
  <si>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</si>
  <si>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</si>
  <si>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</si>
  <si>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</si>
  <si>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</si>
  <si>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</si>
  <si>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</si>
  <si>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</si>
  <si>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</si>
  <si>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</si>
  <si>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</si>
  <si>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</si>
  <si>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</si>
  <si>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</si>
  <si>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</si>
  <si>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</si>
  <si>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</si>
  <si>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</si>
  <si>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</si>
  <si>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</si>
  <si>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</si>
  <si>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</si>
  <si>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</si>
  <si>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</si>
  <si>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</si>
  <si>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</si>
  <si>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</si>
  <si>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</si>
  <si>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</si>
  <si>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</si>
  <si>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</si>
  <si>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</si>
  <si>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</si>
  <si>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</si>
  <si>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</si>
  <si>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</si>
  <si>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</si>
  <si>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</si>
  <si>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</si>
  <si>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</si>
  <si>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</si>
  <si>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</si>
  <si>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</si>
  <si>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</si>
  <si>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</si>
  <si>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</si>
  <si>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</si>
  <si>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</si>
  <si>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</si>
  <si>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</si>
  <si>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</si>
  <si>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</si>
  <si>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</si>
  <si>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</si>
  <si>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</si>
  <si>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</si>
  <si>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</si>
  <si>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</si>
  <si>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</si>
  <si>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</si>
  <si>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</si>
  <si>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</si>
  <si>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</si>
  <si>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</si>
  <si>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</si>
  <si>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</si>
  <si>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</si>
  <si>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</si>
  <si>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</si>
  <si>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</si>
  <si>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</si>
  <si>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</si>
  <si>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</si>
  <si>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</si>
  <si>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</si>
  <si>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</si>
  <si>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</si>
  <si>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</si>
  <si>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</si>
  <si>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</si>
  <si>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</si>
  <si>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</si>
  <si>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</si>
  <si>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</si>
  <si>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</si>
  <si>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</si>
  <si>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</si>
  <si>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</si>
  <si>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</si>
  <si>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</si>
  <si>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</si>
  <si>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</si>
  <si>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</si>
  <si>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</si>
  <si>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</si>
  <si>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</si>
  <si>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</si>
  <si>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</si>
  <si>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</si>
  <si>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</si>
  <si>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</si>
  <si>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</si>
  <si>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</si>
  <si>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</si>
  <si>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</si>
  <si>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</si>
  <si>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</si>
  <si>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</si>
  <si>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</si>
  <si>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</si>
  <si>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</si>
  <si>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</si>
  <si>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</si>
  <si>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</si>
  <si>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</si>
  <si>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</si>
  <si>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</si>
  <si>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</si>
  <si>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</si>
  <si>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</si>
  <si>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</si>
  <si>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</si>
  <si>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</si>
  <si>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</si>
  <si>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</si>
  <si>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</si>
  <si>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</si>
  <si>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</si>
  <si>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</si>
  <si>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</si>
  <si>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</si>
  <si>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</si>
  <si>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</si>
  <si>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</si>
  <si>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</si>
  <si>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</si>
  <si>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</si>
  <si>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</si>
  <si>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</si>
  <si>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</si>
  <si>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</si>
  <si>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</si>
  <si>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</si>
  <si>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</si>
  <si>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</si>
  <si>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</si>
  <si>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</si>
  <si>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</si>
  <si>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</si>
  <si>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</si>
  <si>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</si>
  <si>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</si>
  <si>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</si>
  <si>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</si>
  <si>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</si>
  <si>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</si>
  <si>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</si>
  <si>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</si>
  <si>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</si>
  <si>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</si>
  <si>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</si>
  <si>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</si>
  <si>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</si>
  <si>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</si>
  <si>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</si>
  <si>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</si>
  <si>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</si>
  <si>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</si>
  <si>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</si>
  <si>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</si>
  <si>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</si>
  <si>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</si>
  <si>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</si>
  <si>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</si>
  <si>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</si>
  <si>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</si>
  <si>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</si>
  <si>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</si>
  <si>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</si>
  <si>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</si>
  <si>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</si>
  <si>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</si>
  <si>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</si>
  <si>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</si>
  <si>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</si>
  <si>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</si>
  <si>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</si>
  <si>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</si>
  <si>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</si>
  <si>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</si>
  <si>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</si>
  <si>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</si>
  <si>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</si>
  <si>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</si>
  <si>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</si>
  <si>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</si>
  <si>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</si>
  <si>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</si>
  <si>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</si>
  <si>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</si>
  <si>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</si>
  <si>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</si>
  <si>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</si>
  <si>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</si>
  <si>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</si>
  <si>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</si>
  <si>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</si>
  <si>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</si>
  <si>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</si>
  <si>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</si>
  <si>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</si>
  <si>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</si>
  <si>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</si>
  <si>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</si>
  <si>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</si>
  <si>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</si>
  <si>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</si>
  <si>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</si>
  <si>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</si>
  <si>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</si>
  <si>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</si>
  <si>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</si>
  <si>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</si>
  <si>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</si>
  <si>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</si>
  <si>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</si>
  <si>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</si>
  <si>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</si>
  <si>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</si>
  <si>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</si>
  <si>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</si>
  <si>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</si>
  <si>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</si>
  <si>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</si>
  <si>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</si>
  <si>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</si>
  <si>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</si>
  <si>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</si>
  <si>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</si>
  <si>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</si>
  <si>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</si>
  <si>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</si>
  <si>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</si>
  <si>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</si>
  <si>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</si>
  <si>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</si>
  <si>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</si>
  <si>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</si>
  <si>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</si>
  <si>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</si>
  <si>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</si>
  <si>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</si>
  <si>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</si>
  <si>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</si>
  <si>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</si>
  <si>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</si>
  <si>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</si>
  <si>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</si>
  <si>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</si>
  <si>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</si>
  <si>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</si>
  <si>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</si>
  <si>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</si>
  <si>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</si>
  <si>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</si>
  <si>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</si>
  <si>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</si>
  <si>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</si>
  <si>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</si>
  <si>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</si>
  <si>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</si>
  <si>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</si>
  <si>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</si>
  <si>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</si>
  <si>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</si>
  <si>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</si>
  <si>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</si>
  <si>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</si>
  <si>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</si>
  <si>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</si>
  <si>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</si>
  <si>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</si>
  <si>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</si>
  <si>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</si>
  <si>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</si>
  <si>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</si>
  <si>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</si>
  <si>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</si>
  <si>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</si>
  <si>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</si>
  <si>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</si>
  <si>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</si>
  <si>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</si>
  <si>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</si>
  <si>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</si>
  <si>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</si>
  <si>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</si>
  <si>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</si>
  <si>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</si>
  <si>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</si>
  <si>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</si>
  <si>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</si>
  <si>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</si>
  <si>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</si>
  <si>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</si>
  <si>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</si>
  <si>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</si>
  <si>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</si>
  <si>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</si>
  <si>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</si>
  <si>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</si>
  <si>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</si>
  <si>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</si>
  <si>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</si>
  <si>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</si>
  <si>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</si>
  <si>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</si>
  <si>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</si>
  <si>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</si>
  <si>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</si>
  <si>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</si>
  <si>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</si>
  <si>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</si>
  <si>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</si>
  <si>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</si>
  <si>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</si>
  <si>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</si>
  <si>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</si>
  <si>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</si>
  <si>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</si>
  <si>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</si>
  <si>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</si>
  <si>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</si>
  <si>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</si>
  <si>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</si>
  <si>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</si>
  <si>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</si>
  <si>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</si>
  <si>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</si>
  <si>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</si>
  <si>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</si>
  <si>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</si>
  <si>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</si>
  <si>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</si>
  <si>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</si>
  <si>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</si>
  <si>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</si>
  <si>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</si>
  <si>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</si>
  <si>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</si>
  <si>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</si>
  <si>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</si>
  <si>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</si>
  <si>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</si>
  <si>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</si>
  <si>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</si>
  <si>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</si>
  <si>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</si>
  <si>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</si>
  <si>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</si>
  <si>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</si>
  <si>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</si>
  <si>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</si>
  <si>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</si>
  <si>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</si>
  <si>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</si>
  <si>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</si>
  <si>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</si>
  <si>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</si>
  <si>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</si>
  <si>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</si>
  <si>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</si>
  <si>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</si>
  <si>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</si>
  <si>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</si>
  <si>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</si>
  <si>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</si>
  <si>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</si>
  <si>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</si>
  <si>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</si>
  <si>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</si>
  <si>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</si>
  <si>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</si>
  <si>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</si>
  <si>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</si>
  <si>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</si>
  <si>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</si>
  <si>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</si>
  <si>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</si>
  <si>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</si>
  <si>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</si>
  <si>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</si>
  <si>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</si>
  <si>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</si>
  <si>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</si>
  <si>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</si>
  <si>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</si>
  <si>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</si>
  <si>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</si>
  <si>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</si>
  <si>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</si>
  <si>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</si>
  <si>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</si>
  <si>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</si>
  <si>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</si>
  <si>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</si>
  <si>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</si>
  <si>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</si>
  <si>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</si>
  <si>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</si>
  <si>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</si>
  <si>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</si>
  <si>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</si>
  <si>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</si>
  <si>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</si>
  <si>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</si>
  <si>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</si>
  <si>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</si>
  <si>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</si>
  <si>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</si>
  <si>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</si>
  <si>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</si>
  <si>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</si>
  <si>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</si>
  <si>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</si>
  <si>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</si>
  <si>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</si>
  <si>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</si>
  <si>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</si>
  <si>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</si>
  <si>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</si>
  <si>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</si>
  <si>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</si>
  <si>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</si>
  <si>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</si>
  <si>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</si>
  <si>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</si>
  <si>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</si>
  <si>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</si>
  <si>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</si>
  <si>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</si>
  <si>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</si>
  <si>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</si>
  <si>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</si>
  <si>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</si>
  <si>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</si>
  <si>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</si>
  <si>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</si>
  <si>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</si>
  <si>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</si>
  <si>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</si>
  <si>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</si>
  <si>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</si>
  <si>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</si>
  <si>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</si>
  <si>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</si>
  <si>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</si>
  <si>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</si>
  <si>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</si>
  <si>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</si>
  <si>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</si>
  <si>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</si>
  <si>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</si>
  <si>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</si>
  <si>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</si>
  <si>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</si>
  <si>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</si>
  <si>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</si>
  <si>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</si>
  <si>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</si>
  <si>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</si>
  <si>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</si>
  <si>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</si>
  <si>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</si>
  <si>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</si>
  <si>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</si>
  <si>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</si>
  <si>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</si>
  <si>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</si>
  <si>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</si>
  <si>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</si>
  <si>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</si>
  <si>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</si>
  <si>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</si>
  <si>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</si>
  <si>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</si>
  <si>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</si>
  <si>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</si>
  <si>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</si>
  <si>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</si>
  <si>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</si>
  <si>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</si>
  <si>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</si>
  <si>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</si>
  <si>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</si>
  <si>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</si>
  <si>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</si>
  <si>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</si>
  <si>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</si>
  <si>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</si>
  <si>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</si>
  <si>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</si>
  <si>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</si>
  <si>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</si>
  <si>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</si>
  <si>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</si>
  <si>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</si>
  <si>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</si>
  <si>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</si>
  <si>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</si>
  <si>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</si>
  <si>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</si>
  <si>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</si>
  <si>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</si>
  <si>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</si>
  <si>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</si>
  <si>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</si>
  <si>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</si>
  <si>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</si>
  <si>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</si>
  <si>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</si>
  <si>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</si>
  <si>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</si>
  <si>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</si>
  <si>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</si>
  <si>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</si>
  <si>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</si>
  <si>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</si>
  <si>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</si>
  <si>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</si>
  <si>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</si>
  <si>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</si>
  <si>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</si>
  <si>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</si>
  <si>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</si>
  <si>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</si>
  <si>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</si>
  <si>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</si>
  <si>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</si>
  <si>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</si>
  <si>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</si>
  <si>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</si>
  <si>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</si>
  <si>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</si>
  <si>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</si>
  <si>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</si>
  <si>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</si>
  <si>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</si>
  <si>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</si>
  <si>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</si>
  <si>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</si>
  <si>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</si>
  <si>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</si>
  <si>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</si>
  <si>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</si>
  <si>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</si>
  <si>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</si>
  <si>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</si>
  <si>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</si>
  <si>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</si>
  <si>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</si>
  <si>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</si>
  <si>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</si>
  <si>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</si>
  <si>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</si>
  <si>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</si>
  <si>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</si>
  <si>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</si>
  <si>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</si>
  <si>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</si>
  <si>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</si>
  <si>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</si>
  <si>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</si>
  <si>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</si>
  <si>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</si>
  <si>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</si>
  <si>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</si>
  <si>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</si>
  <si>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</si>
  <si>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</si>
  <si>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</si>
  <si>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</si>
  <si>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</si>
  <si>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</si>
  <si>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</si>
  <si>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</si>
  <si>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</si>
  <si>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</si>
  <si>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</si>
  <si>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</si>
  <si>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</si>
  <si>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</si>
  <si>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</si>
  <si>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</si>
  <si>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</si>
  <si>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</si>
  <si>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</si>
  <si>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</si>
  <si>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</si>
  <si>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</si>
  <si>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</si>
  <si>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</si>
  <si>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</si>
  <si>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</si>
  <si>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</si>
  <si>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</si>
  <si>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</si>
  <si>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</si>
  <si>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</si>
  <si>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</si>
  <si>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</si>
  <si>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</si>
  <si>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</si>
  <si>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</si>
  <si>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</si>
  <si>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</si>
  <si>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</si>
  <si>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</si>
  <si>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</si>
  <si>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</si>
  <si>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</si>
  <si>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</si>
  <si>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</si>
  <si>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</si>
  <si>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</si>
  <si>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</si>
  <si>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</si>
  <si>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</si>
  <si>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</si>
  <si>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</si>
  <si>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</si>
  <si>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</si>
  <si>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</si>
  <si>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</si>
  <si>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</si>
  <si>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</si>
  <si>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</si>
  <si>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</si>
  <si>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</si>
  <si>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</si>
  <si>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</si>
  <si>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</si>
  <si>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</si>
  <si>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</si>
  <si>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</si>
  <si>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</si>
  <si>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</si>
  <si>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</si>
  <si>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</si>
  <si>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</si>
  <si>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</si>
  <si>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</si>
  <si>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</si>
  <si>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</si>
  <si>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</si>
  <si>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</si>
  <si>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</si>
  <si>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</si>
  <si>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</si>
  <si>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</si>
  <si>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</si>
  <si>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</si>
  <si>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</si>
  <si>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</si>
  <si>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</si>
  <si>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</si>
  <si>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</si>
  <si>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</si>
  <si>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</si>
  <si>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</si>
  <si>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</si>
  <si>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</si>
  <si>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</si>
  <si>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</si>
  <si>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</si>
  <si>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</si>
  <si>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</si>
  <si>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</si>
  <si>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</si>
  <si>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</si>
  <si>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</si>
  <si>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</si>
  <si>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</si>
  <si>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</si>
  <si>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</si>
  <si>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</si>
  <si>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</si>
  <si>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</si>
  <si>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</si>
  <si>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</si>
  <si>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</si>
  <si>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</si>
  <si>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</si>
  <si>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</si>
  <si>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</si>
  <si>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</si>
  <si>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</si>
  <si>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</si>
  <si>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</si>
  <si>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</si>
  <si>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</si>
  <si>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</si>
  <si>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</si>
  <si>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</si>
  <si>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</si>
  <si>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</si>
  <si>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</si>
  <si>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</si>
  <si>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</si>
  <si>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</si>
  <si>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</si>
  <si>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</si>
  <si>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</si>
  <si>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</si>
  <si>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</si>
  <si>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</si>
  <si>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</si>
  <si>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</si>
  <si>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</si>
  <si>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</si>
  <si>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</si>
  <si>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</si>
  <si>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</si>
  <si>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</si>
  <si>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</si>
  <si>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</si>
  <si>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</si>
  <si>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</si>
  <si>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</si>
  <si>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</si>
  <si>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</si>
  <si>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</si>
  <si>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</si>
  <si>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</si>
  <si>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</si>
  <si>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</si>
  <si>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</si>
  <si>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</si>
  <si>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</si>
  <si>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</si>
  <si>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</si>
  <si>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</si>
  <si>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</si>
  <si>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</si>
  <si>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</si>
  <si>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</si>
  <si>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</si>
  <si>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</si>
  <si>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</si>
  <si>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</si>
  <si>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</si>
  <si>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</si>
  <si>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</si>
  <si>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</si>
  <si>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</si>
  <si>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</si>
  <si>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</si>
  <si>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</si>
  <si>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</si>
  <si>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</si>
  <si>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</si>
  <si>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</si>
  <si>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</si>
  <si>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</si>
  <si>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</si>
  <si>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</si>
  <si>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</si>
  <si>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</si>
  <si>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</si>
  <si>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</si>
  <si>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</si>
  <si>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</si>
  <si>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</si>
  <si>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</si>
  <si>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</si>
  <si>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</si>
  <si>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</si>
  <si>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</si>
  <si>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</si>
  <si>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</si>
  <si>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</si>
  <si>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</si>
  <si>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</si>
  <si>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</si>
  <si>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</si>
  <si>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</si>
  <si>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</si>
  <si>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</si>
  <si>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</si>
  <si>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</si>
  <si>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</si>
  <si>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</si>
  <si>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</si>
  <si>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</si>
  <si>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</si>
  <si>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</si>
  <si>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</si>
  <si>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</si>
  <si>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</si>
  <si>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</si>
  <si>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</si>
  <si>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</si>
  <si>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</si>
  <si>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</si>
  <si>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</si>
  <si>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</si>
  <si>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</si>
  <si>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</si>
  <si>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</si>
  <si>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</si>
  <si>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</si>
  <si>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</si>
  <si>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</si>
  <si>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</si>
  <si>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</si>
  <si>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</si>
  <si>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</si>
  <si>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</si>
  <si>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</si>
  <si>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</si>
  <si>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</si>
  <si>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</si>
  <si>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</si>
  <si>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</si>
  <si>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</si>
  <si>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</si>
  <si>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</si>
  <si>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</si>
  <si>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</si>
  <si>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</si>
  <si>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</si>
  <si>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</si>
  <si>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</si>
  <si>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</si>
  <si>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</si>
  <si>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</si>
  <si>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</si>
  <si>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</si>
  <si>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</si>
  <si>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</si>
  <si>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</si>
  <si>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</si>
  <si>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</si>
  <si>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</si>
  <si>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</si>
  <si>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</si>
  <si>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</si>
  <si>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</si>
  <si>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</si>
  <si>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</si>
  <si>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</si>
  <si>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</si>
  <si>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</si>
  <si>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</si>
  <si>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</si>
  <si>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</si>
  <si>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</si>
  <si>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</si>
  <si>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</si>
  <si>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</si>
  <si>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</si>
  <si>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</si>
  <si>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</si>
  <si>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</si>
  <si>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</si>
  <si>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</si>
  <si>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</si>
  <si>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</si>
  <si>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</si>
  <si>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</si>
  <si>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</si>
  <si>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</si>
  <si>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</si>
  <si>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</si>
  <si>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</si>
  <si>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</si>
  <si>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</si>
  <si>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</si>
  <si>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</si>
  <si>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</si>
  <si>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</si>
  <si>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</si>
  <si>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</si>
  <si>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</si>
  <si>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</si>
  <si>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</si>
  <si>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</si>
  <si>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</si>
  <si>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</si>
  <si>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</si>
  <si>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</si>
  <si>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</si>
  <si>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</si>
  <si>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</si>
  <si>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</si>
  <si>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</si>
  <si>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</si>
  <si>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</si>
  <si>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</si>
  <si>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</si>
  <si>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</si>
  <si>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</si>
  <si>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</si>
  <si>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</si>
  <si>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</si>
  <si>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</si>
  <si>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</si>
  <si>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</si>
  <si>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</si>
  <si>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</si>
  <si>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</si>
  <si>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</si>
  <si>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</si>
  <si>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</si>
  <si>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</si>
  <si>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</si>
  <si>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</si>
  <si>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</si>
  <si>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</si>
  <si>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</si>
  <si>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</si>
  <si>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</si>
  <si>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</si>
  <si>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</si>
  <si>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</si>
  <si>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</si>
  <si>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</si>
  <si>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</si>
  <si>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</si>
  <si>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</si>
  <si>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</si>
  <si>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</si>
  <si>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</si>
  <si>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</si>
  <si>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</si>
  <si>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</si>
  <si>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</si>
  <si>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</si>
  <si>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</si>
  <si>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</si>
  <si>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</si>
  <si>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</si>
  <si>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</si>
  <si>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</si>
  <si>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</si>
  <si>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</si>
  <si>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</si>
  <si>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</si>
  <si>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</si>
  <si>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</si>
  <si>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</si>
  <si>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</si>
  <si>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</si>
  <si>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</si>
  <si>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</si>
  <si>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</si>
  <si>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</si>
  <si>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</si>
  <si>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</si>
  <si>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</si>
  <si>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</si>
  <si>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</si>
  <si>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</si>
  <si>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</si>
  <si>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</si>
  <si>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</si>
  <si>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</si>
  <si>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</si>
  <si>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</si>
  <si>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</si>
  <si>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</si>
  <si>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</si>
  <si>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</si>
  <si>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</si>
  <si>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</si>
  <si>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</si>
  <si>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</si>
  <si>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</si>
  <si>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</si>
  <si>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</si>
  <si>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</si>
  <si>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</si>
  <si>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</si>
  <si>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</si>
  <si>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</si>
  <si>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</si>
  <si>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</si>
  <si>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</si>
  <si>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</si>
  <si>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</si>
  <si>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</si>
  <si>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</si>
  <si>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</si>
  <si>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</si>
  <si>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</si>
  <si>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</si>
  <si>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</si>
  <si>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</si>
  <si>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</si>
  <si>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</si>
  <si>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</si>
  <si>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</si>
  <si>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</si>
  <si>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</si>
  <si>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</si>
  <si>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</si>
  <si>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</si>
  <si>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</si>
  <si>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</si>
  <si>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</si>
  <si>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</si>
  <si>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</si>
  <si>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</si>
  <si>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</si>
  <si>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</si>
  <si>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</si>
  <si>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</si>
  <si>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</si>
  <si>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</si>
  <si>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</si>
  <si>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</si>
  <si>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</si>
  <si>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</si>
  <si>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</si>
  <si>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</si>
  <si>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</si>
  <si>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</si>
  <si>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</si>
  <si>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</si>
  <si>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</si>
  <si>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</si>
  <si>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</si>
  <si>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</si>
  <si>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</si>
  <si>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</si>
  <si>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</si>
  <si>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</si>
  <si>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</si>
  <si>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</si>
  <si>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</si>
  <si>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</si>
  <si>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</si>
  <si>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</si>
  <si>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</si>
  <si>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</si>
  <si>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</si>
  <si>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</si>
  <si>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</si>
  <si>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</si>
  <si>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</si>
  <si>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</si>
  <si>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</si>
  <si>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</si>
  <si>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</si>
  <si>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</si>
  <si>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</si>
  <si>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</si>
  <si>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</si>
  <si>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</si>
  <si>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</si>
  <si>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</si>
  <si>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</si>
  <si>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</si>
  <si>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</si>
  <si>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</si>
  <si>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</si>
  <si>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</si>
  <si>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</si>
  <si>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</si>
  <si>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</si>
  <si>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</si>
  <si>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</si>
  <si>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</si>
  <si>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</si>
  <si>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</si>
  <si>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</si>
  <si>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</si>
  <si>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</si>
  <si>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</si>
  <si>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</si>
  <si>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</si>
  <si>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</si>
  <si>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</si>
  <si>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</si>
  <si>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</si>
  <si>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</si>
  <si>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</si>
  <si>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</si>
  <si>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</si>
  <si>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</si>
  <si>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</si>
  <si>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</si>
  <si>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</si>
  <si>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</si>
  <si>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</si>
  <si>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</si>
  <si>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</si>
  <si>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</si>
  <si>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</si>
  <si>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</si>
  <si>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</si>
  <si>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</si>
  <si>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</si>
  <si>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</si>
  <si>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</si>
  <si>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</si>
  <si>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</si>
  <si>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</si>
  <si>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</si>
  <si>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</si>
  <si>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</si>
  <si>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</si>
  <si>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</si>
  <si>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</si>
  <si>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</si>
  <si>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</si>
  <si>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</si>
  <si>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</si>
  <si>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</si>
  <si>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</si>
  <si>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</si>
  <si>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</si>
  <si>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</si>
  <si>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</si>
  <si>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</si>
  <si>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</si>
  <si>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</si>
  <si>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</si>
  <si>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</si>
  <si>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</si>
  <si>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</si>
  <si>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</si>
  <si>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</si>
  <si>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</si>
  <si>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</si>
  <si>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</si>
  <si>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</si>
  <si>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</si>
  <si>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</si>
  <si>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</si>
  <si>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</si>
  <si>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</si>
  <si>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</si>
  <si>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</si>
  <si>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</si>
  <si>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</si>
  <si>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</si>
  <si>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</si>
  <si>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</si>
  <si>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</si>
  <si>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</si>
  <si>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</si>
  <si>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</si>
  <si>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</si>
  <si>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</si>
  <si>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</si>
  <si>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</si>
  <si>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</si>
  <si>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</si>
  <si>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</si>
  <si>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</si>
  <si>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</si>
  <si>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</si>
  <si>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</si>
  <si>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</si>
  <si>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</si>
  <si>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</si>
  <si>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</si>
  <si>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</si>
  <si>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</si>
  <si>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</si>
  <si>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</si>
  <si>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</si>
  <si>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</si>
  <si>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</si>
  <si>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</si>
  <si>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</si>
  <si>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</si>
  <si>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</si>
  <si>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</si>
  <si>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</si>
  <si>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</si>
  <si>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</si>
  <si>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</si>
  <si>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</si>
  <si>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</si>
  <si>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</si>
  <si>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</si>
  <si>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</si>
  <si>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</si>
  <si>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</si>
  <si>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</si>
  <si>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</si>
  <si>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</si>
  <si>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</si>
  <si>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</si>
  <si>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</si>
  <si>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</si>
  <si>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</si>
  <si>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</si>
  <si>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</si>
  <si>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</si>
  <si>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</si>
  <si>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</si>
  <si>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</si>
  <si>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</si>
  <si>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</si>
  <si>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</si>
  <si>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</si>
  <si>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</si>
  <si>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</si>
  <si>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</si>
  <si>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</si>
  <si>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</si>
  <si>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</si>
  <si>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</si>
  <si>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</si>
  <si>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</si>
  <si>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</si>
  <si>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</si>
  <si>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</si>
  <si>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</si>
  <si>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</si>
  <si>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</si>
  <si>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</si>
  <si>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</si>
  <si>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</si>
  <si>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</si>
  <si>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</si>
  <si>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</si>
  <si>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</si>
  <si>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</si>
  <si>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</si>
  <si>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</si>
  <si>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</si>
  <si>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</si>
  <si>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</si>
  <si>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</si>
  <si>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</si>
  <si>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</si>
  <si>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</si>
  <si>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</si>
  <si>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</si>
  <si>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</si>
  <si>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</si>
  <si>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</si>
  <si>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</si>
  <si>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</si>
  <si>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</si>
  <si>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</si>
  <si>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</si>
  <si>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</si>
  <si>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</si>
  <si>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</si>
  <si>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</si>
  <si>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</si>
  <si>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</si>
  <si>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</si>
  <si>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</si>
  <si>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</si>
  <si>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</si>
  <si>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</si>
  <si>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</si>
  <si>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</si>
  <si>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</si>
  <si>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</si>
  <si>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</si>
  <si>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</si>
  <si>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</si>
  <si>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</si>
  <si>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</si>
  <si>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</si>
  <si>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</si>
  <si>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</si>
  <si>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</si>
  <si>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</si>
  <si>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</si>
  <si>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</si>
  <si>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</si>
  <si>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</si>
  <si>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</si>
  <si>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</si>
  <si>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</si>
  <si>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</si>
  <si>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</si>
  <si>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</si>
  <si>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</si>
  <si>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</si>
  <si>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</si>
  <si>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</si>
  <si>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</si>
  <si>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</si>
  <si>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</si>
  <si>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</si>
  <si>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</si>
  <si>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</si>
  <si>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</si>
  <si>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</si>
  <si>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</si>
  <si>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</si>
  <si>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</si>
  <si>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</si>
  <si>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</si>
  <si>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</si>
  <si>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</si>
  <si>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</si>
  <si>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</si>
  <si>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</si>
  <si>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</si>
  <si>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</si>
  <si>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</si>
  <si>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</si>
  <si>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</si>
  <si>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</si>
  <si>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</si>
  <si>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</si>
  <si>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</si>
  <si>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</si>
  <si>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</si>
  <si>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</si>
  <si>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</si>
  <si>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</si>
  <si>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</si>
  <si>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</si>
  <si>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</si>
  <si>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</si>
  <si>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</si>
  <si>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</si>
  <si>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</si>
  <si>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</si>
  <si>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</si>
  <si>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</si>
  <si>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</si>
  <si>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</si>
  <si>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</si>
  <si>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</si>
  <si>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</si>
  <si>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</si>
  <si>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</si>
  <si>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</si>
  <si>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</si>
  <si>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</si>
  <si>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</si>
  <si>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</si>
  <si>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</si>
  <si>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</si>
  <si>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</si>
  <si>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</si>
  <si>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</si>
  <si>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</si>
  <si>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</si>
  <si>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</si>
  <si>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</si>
  <si>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</si>
  <si>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</si>
  <si>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</si>
  <si>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</si>
  <si>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</si>
  <si>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</si>
  <si>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</si>
  <si>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</si>
  <si>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</si>
  <si>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</si>
  <si>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</si>
  <si>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</si>
  <si>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</si>
  <si>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</si>
  <si>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</si>
  <si>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</si>
  <si>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</si>
  <si>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</si>
  <si>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</si>
  <si>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</si>
  <si>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</si>
  <si>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</si>
  <si>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</si>
  <si>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</si>
  <si>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</si>
  <si>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</si>
  <si>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</si>
  <si>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</si>
  <si>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</si>
  <si>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</si>
  <si>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</si>
  <si>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</si>
  <si>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</si>
  <si>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</si>
  <si>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</si>
  <si>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</si>
  <si>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</si>
  <si>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</si>
  <si>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</si>
  <si>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</si>
  <si>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</si>
  <si>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</si>
  <si>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</si>
  <si>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</si>
  <si>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</si>
  <si>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</si>
  <si>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</si>
  <si>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</si>
  <si>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</si>
  <si>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</si>
  <si>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</si>
  <si>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</si>
  <si>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</si>
  <si>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</si>
  <si>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</si>
  <si>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</si>
  <si>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</si>
  <si>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</si>
  <si>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</si>
  <si>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</si>
  <si>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</si>
  <si>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</si>
  <si>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</si>
  <si>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</si>
  <si>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</si>
  <si>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</si>
  <si>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</si>
  <si>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</si>
  <si>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</si>
  <si>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</si>
  <si>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</si>
  <si>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</si>
  <si>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</si>
  <si>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</si>
  <si>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</si>
  <si>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</si>
  <si>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</si>
  <si>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</si>
  <si>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</si>
  <si>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</si>
  <si>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</si>
  <si>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</si>
  <si>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</si>
  <si>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</si>
  <si>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</si>
  <si>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</si>
  <si>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</si>
  <si>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</si>
  <si>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</si>
  <si>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</si>
  <si>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</si>
  <si>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</si>
  <si>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</si>
  <si>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</si>
  <si>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</si>
  <si>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</si>
  <si>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</si>
  <si>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</si>
  <si>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</si>
  <si>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</si>
  <si>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</si>
  <si>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</si>
  <si>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</si>
  <si>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</si>
  <si>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</si>
  <si>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</si>
  <si>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</si>
  <si>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</si>
  <si>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</si>
  <si>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</si>
  <si>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</si>
  <si>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</si>
  <si>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</si>
  <si>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</si>
  <si>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</si>
  <si>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</si>
  <si>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</si>
  <si>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</si>
  <si>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</si>
  <si>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</si>
  <si>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</si>
  <si>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</si>
  <si>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</si>
  <si>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</si>
  <si>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</si>
  <si>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</si>
  <si>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</si>
  <si>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</si>
  <si>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</si>
  <si>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</si>
  <si>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</si>
  <si>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</si>
  <si>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</si>
  <si>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</si>
  <si>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</si>
  <si>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</si>
  <si>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</si>
  <si>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</si>
  <si>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</si>
  <si>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</si>
  <si>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</si>
  <si>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</si>
  <si>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</si>
  <si>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</si>
  <si>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</si>
  <si>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</si>
  <si>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</si>
  <si>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</si>
  <si>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</si>
  <si>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</si>
  <si>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</si>
  <si>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</si>
  <si>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</si>
  <si>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</si>
  <si>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</si>
  <si>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</si>
  <si>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</si>
  <si>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</si>
  <si>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</si>
  <si>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</si>
  <si>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</si>
  <si>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</si>
  <si>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</si>
  <si>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</si>
  <si>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</si>
  <si>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</si>
  <si>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</si>
  <si>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</si>
  <si>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</si>
  <si>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</si>
  <si>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</si>
  <si>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</si>
  <si>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</si>
  <si>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</si>
  <si>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</si>
  <si>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</si>
  <si>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</si>
  <si>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</si>
  <si>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</si>
  <si>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</si>
  <si>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</si>
  <si>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</si>
  <si>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</si>
  <si>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</si>
  <si>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</si>
  <si>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</si>
  <si>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</si>
  <si>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</si>
  <si>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</si>
  <si>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</si>
  <si>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</si>
  <si>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</si>
  <si>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</si>
  <si>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</si>
  <si>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</si>
  <si>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</si>
  <si>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</si>
  <si>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</si>
  <si>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</si>
  <si>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</si>
  <si>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</si>
  <si>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</si>
  <si>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</si>
  <si>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</si>
  <si>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</si>
  <si>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</si>
  <si>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</si>
  <si>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</si>
  <si>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</si>
  <si>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</si>
  <si>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</si>
  <si>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</si>
  <si>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</si>
  <si>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</si>
  <si>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</si>
  <si>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</si>
  <si>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</si>
  <si>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</si>
  <si>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</si>
  <si>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</si>
  <si>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</si>
  <si>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</si>
  <si>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</si>
  <si>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</si>
  <si>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</si>
  <si>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</si>
  <si>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</si>
  <si>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</si>
  <si>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</si>
  <si>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</si>
  <si>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</si>
  <si>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</si>
  <si>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</si>
  <si>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</si>
  <si>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</si>
  <si>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</si>
  <si>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</si>
  <si>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</si>
  <si>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</si>
  <si>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</si>
  <si>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</si>
  <si>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</si>
  <si>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</si>
  <si>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</si>
  <si>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</si>
  <si>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</si>
  <si>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</si>
  <si>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</si>
  <si>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</si>
  <si>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</si>
  <si>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</si>
  <si>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</si>
  <si>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</si>
  <si>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</si>
  <si>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</si>
  <si>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</si>
  <si>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</si>
  <si>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</si>
  <si>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</si>
  <si>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</si>
  <si>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</si>
  <si>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</si>
  <si>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</si>
  <si>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</si>
  <si>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</si>
  <si>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</si>
  <si>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</si>
  <si>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</si>
  <si>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</si>
  <si>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</si>
  <si>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</si>
  <si>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</si>
  <si>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</si>
  <si>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</si>
  <si>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</si>
  <si>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</si>
  <si>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</si>
  <si>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</si>
  <si>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</si>
  <si>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</si>
  <si>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</si>
  <si>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</si>
  <si>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</si>
  <si>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</si>
  <si>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</si>
  <si>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</si>
  <si>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</si>
  <si>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</si>
  <si>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</si>
  <si>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</si>
  <si>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</si>
  <si>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</si>
  <si>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</si>
  <si>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</si>
  <si>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</si>
  <si>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</si>
  <si>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</si>
  <si>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</si>
  <si>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</si>
  <si>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</si>
  <si>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</si>
  <si>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</si>
  <si>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</si>
  <si>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</si>
  <si>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</si>
  <si>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</si>
  <si>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</si>
  <si>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</si>
  <si>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</si>
  <si>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</si>
  <si>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</si>
  <si>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</si>
  <si>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</si>
  <si>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</si>
  <si>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</si>
  <si>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</si>
  <si>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</si>
  <si>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</si>
  <si>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</si>
  <si>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</si>
  <si>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</si>
  <si>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</si>
  <si>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</si>
  <si>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</si>
  <si>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</si>
  <si>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</si>
  <si>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</si>
  <si>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</si>
  <si>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</si>
  <si>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</si>
  <si>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</si>
  <si>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</si>
  <si>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</si>
  <si>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</si>
  <si>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</si>
  <si>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</si>
  <si>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</si>
  <si>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</si>
  <si>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</si>
  <si>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</si>
  <si>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</si>
  <si>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</si>
  <si>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</si>
  <si>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</si>
  <si>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</si>
  <si>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</si>
  <si>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</si>
  <si>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</si>
  <si>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</si>
  <si>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</si>
  <si>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</si>
  <si>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</si>
  <si>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</si>
  <si>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</si>
  <si>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</si>
  <si>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</si>
  <si>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</si>
  <si>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</si>
  <si>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</si>
  <si>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</si>
  <si>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</si>
  <si>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</si>
  <si>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</si>
  <si>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</si>
  <si>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</si>
  <si>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</si>
  <si>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</si>
  <si>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</si>
  <si>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</si>
  <si>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</si>
  <si>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</si>
  <si>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</si>
  <si>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</si>
  <si>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</si>
  <si>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</si>
  <si>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</si>
  <si>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</si>
  <si>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</si>
  <si>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</si>
  <si>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</si>
  <si>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</si>
  <si>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</si>
  <si>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</si>
  <si>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</si>
  <si>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</si>
  <si>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</si>
  <si>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</si>
  <si>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</si>
  <si>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</si>
  <si>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</si>
  <si>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</si>
  <si>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</si>
  <si>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</si>
  <si>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</si>
  <si>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</si>
  <si>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</si>
  <si>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</si>
  <si>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</si>
  <si>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</si>
  <si>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</si>
  <si>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</si>
  <si>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</si>
  <si>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</si>
  <si>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</si>
  <si>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</si>
  <si>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</si>
  <si>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</si>
  <si>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</si>
  <si>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</si>
  <si>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</si>
  <si>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</si>
  <si>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</si>
  <si>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</si>
  <si>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</si>
  <si>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</si>
  <si>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</si>
  <si>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</si>
  <si>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</si>
  <si>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</si>
  <si>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</si>
  <si>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</si>
  <si>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</si>
  <si>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</si>
  <si>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</si>
  <si>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</si>
  <si>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</si>
  <si>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</si>
  <si>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</si>
  <si>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</si>
  <si>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</si>
  <si>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</si>
  <si>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</si>
  <si>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</si>
  <si>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</si>
  <si>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</si>
  <si>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</si>
  <si>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</si>
  <si>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</si>
  <si>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</si>
  <si>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</si>
  <si>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</si>
  <si>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</si>
  <si>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</si>
  <si>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</si>
  <si>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</si>
  <si>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</si>
  <si>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</si>
  <si>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</si>
  <si>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</si>
  <si>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</si>
  <si>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</si>
  <si>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</si>
  <si>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</si>
  <si>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</si>
  <si>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</si>
  <si>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</si>
  <si>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</si>
  <si>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</si>
  <si>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</si>
  <si>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</si>
  <si>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</si>
  <si>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</si>
  <si>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</si>
  <si>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</si>
  <si>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</si>
  <si>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</si>
  <si>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</si>
  <si>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</si>
  <si>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</si>
  <si>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</si>
  <si>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</si>
  <si>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</si>
  <si>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</si>
  <si>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</si>
  <si>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</si>
  <si>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</si>
  <si>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</si>
  <si>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</si>
  <si>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</si>
  <si>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</si>
  <si>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</si>
  <si>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</si>
  <si>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</si>
  <si>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</si>
  <si>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</si>
  <si>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</si>
  <si>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</si>
  <si>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</si>
  <si>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</si>
  <si>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</si>
  <si>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</si>
  <si>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</si>
  <si>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</si>
  <si>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</si>
  <si>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</si>
  <si>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</si>
  <si>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</si>
  <si>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</si>
  <si>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</si>
  <si>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</si>
  <si>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</si>
  <si>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</si>
  <si>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</si>
  <si>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</si>
  <si>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</si>
  <si>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</si>
  <si>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</si>
  <si>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</si>
  <si>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</si>
  <si>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</si>
  <si>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</si>
  <si>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</si>
  <si>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</si>
  <si>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</si>
  <si>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</si>
  <si>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</si>
  <si>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</si>
  <si>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</si>
  <si>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</si>
  <si>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</si>
  <si>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</si>
  <si>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</si>
  <si>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</si>
  <si>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</si>
  <si>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</si>
  <si>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</si>
  <si>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</si>
  <si>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</si>
  <si>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</si>
  <si>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</si>
  <si>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</si>
  <si>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</si>
  <si>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</si>
  <si>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</si>
  <si>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</si>
  <si>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</si>
  <si>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</si>
  <si>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</si>
  <si>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</si>
  <si>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</si>
  <si>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</si>
  <si>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</si>
  <si>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</si>
  <si>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</si>
  <si>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</si>
  <si>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</si>
  <si>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</si>
  <si>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</si>
  <si>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</si>
  <si>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</si>
  <si>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</si>
  <si>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</si>
  <si>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</si>
  <si>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</si>
  <si>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</si>
  <si>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</si>
  <si>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</si>
  <si>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</si>
  <si>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</si>
  <si>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</si>
  <si>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</si>
  <si>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</si>
  <si>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</si>
  <si>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</si>
  <si>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</si>
  <si>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</si>
  <si>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</si>
  <si>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</si>
  <si>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</si>
  <si>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</si>
  <si>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</si>
  <si>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</si>
  <si>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</si>
  <si>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</si>
  <si>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</si>
  <si>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</si>
  <si>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</si>
  <si>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</si>
  <si>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</si>
  <si>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</si>
  <si>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</si>
  <si>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</si>
  <si>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</si>
  <si>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</si>
  <si>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</si>
  <si>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</si>
  <si>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</si>
  <si>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</si>
  <si>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</si>
  <si>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</si>
  <si>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</si>
  <si>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</si>
  <si>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</si>
  <si>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</si>
  <si>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</si>
  <si>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</si>
  <si>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</si>
  <si>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</si>
  <si>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</si>
  <si>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</si>
  <si>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</si>
  <si>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</si>
  <si>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</si>
  <si>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</si>
  <si>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</si>
  <si>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</si>
  <si>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</si>
  <si>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</si>
  <si>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</si>
  <si>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</si>
  <si>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</si>
  <si>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</si>
  <si>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</si>
  <si>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</si>
  <si>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</si>
  <si>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</si>
  <si>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</si>
  <si>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</si>
  <si>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</si>
  <si>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</si>
  <si>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</si>
  <si>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</si>
  <si>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</si>
  <si>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</si>
  <si>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</si>
  <si>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</si>
  <si>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</si>
  <si>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</si>
  <si>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</si>
  <si>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</si>
  <si>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</si>
  <si>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</si>
  <si>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</si>
  <si>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</si>
  <si>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</si>
  <si>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</si>
  <si>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</si>
  <si>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</si>
  <si>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</si>
  <si>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</si>
  <si>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</si>
  <si>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</si>
  <si>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</si>
  <si>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</si>
  <si>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</si>
  <si>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</si>
  <si>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</si>
  <si>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</si>
  <si>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</si>
  <si>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</si>
  <si>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</si>
  <si>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</si>
  <si>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</si>
  <si>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</si>
  <si>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</si>
  <si>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</si>
  <si>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</si>
  <si>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</si>
  <si>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</si>
  <si>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</si>
  <si>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</si>
  <si>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</si>
  <si>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</si>
  <si>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</si>
  <si>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</si>
  <si>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</si>
  <si>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</si>
  <si>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</si>
  <si>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</si>
  <si>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</si>
  <si>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</si>
  <si>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</si>
  <si>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</si>
  <si>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</si>
  <si>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</si>
  <si>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</si>
  <si>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</si>
  <si>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</si>
  <si>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</si>
  <si>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</si>
  <si>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</si>
  <si>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</si>
  <si>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</si>
  <si>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</si>
  <si>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</si>
  <si>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</si>
  <si>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</si>
  <si>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</si>
  <si>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</si>
  <si>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</si>
  <si>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</si>
  <si>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</si>
  <si>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</si>
  <si>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</si>
  <si>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</si>
  <si>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</si>
  <si>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</si>
  <si>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</si>
  <si>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</si>
  <si>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</si>
  <si>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</si>
  <si>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</si>
  <si>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</si>
  <si>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</si>
  <si>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</si>
  <si>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</si>
  <si>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</si>
  <si>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</si>
  <si>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</si>
  <si>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</si>
  <si>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</si>
  <si>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</si>
  <si>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</si>
  <si>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</si>
  <si>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</si>
  <si>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</si>
  <si>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</si>
  <si>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</si>
  <si>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</si>
  <si>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</si>
  <si>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</si>
  <si>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</si>
  <si>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</si>
  <si>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</si>
  <si>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</si>
  <si>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</si>
  <si>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</si>
  <si>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</si>
  <si>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</si>
  <si>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</si>
  <si>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</si>
  <si>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</si>
  <si>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</si>
  <si>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</si>
  <si>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</si>
  <si>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</si>
  <si>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</si>
  <si>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</si>
  <si>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</si>
  <si>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</si>
  <si>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</si>
  <si>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</si>
  <si>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</si>
  <si>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</si>
  <si>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</si>
  <si>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</si>
  <si>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</si>
  <si>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</si>
  <si>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</si>
  <si>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</si>
  <si>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</si>
  <si>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</si>
  <si>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</si>
  <si>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</si>
  <si>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</si>
  <si>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</si>
  <si>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</si>
  <si>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</si>
  <si>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</si>
  <si>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</si>
  <si>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</si>
  <si>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</si>
  <si>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</si>
  <si>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</si>
  <si>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</si>
  <si>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</si>
  <si>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</si>
  <si>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</si>
  <si>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</si>
  <si>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</si>
  <si>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</si>
  <si>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</si>
  <si>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</si>
  <si>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</si>
  <si>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</si>
  <si>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</si>
  <si>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</si>
  <si>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</si>
  <si>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</si>
  <si>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</si>
  <si>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</si>
  <si>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</si>
  <si>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</si>
  <si>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</si>
  <si>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</si>
  <si>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</si>
  <si>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</si>
  <si>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</si>
  <si>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</si>
  <si>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</si>
  <si>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</si>
  <si>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</si>
  <si>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</si>
  <si>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</si>
  <si>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</si>
  <si>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</si>
  <si>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</si>
  <si>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</si>
  <si>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</si>
  <si>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</si>
  <si>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</si>
  <si>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</si>
  <si>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</si>
  <si>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</si>
  <si>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</si>
  <si>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</si>
  <si>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</si>
  <si>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</si>
  <si>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</si>
  <si>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</si>
  <si>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</si>
  <si>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</si>
  <si>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</si>
  <si>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</si>
  <si>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</si>
  <si>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</si>
  <si>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</si>
  <si>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</si>
  <si>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</si>
  <si>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</si>
  <si>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</si>
  <si>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</si>
  <si>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</si>
  <si>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</si>
  <si>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</si>
  <si>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</si>
  <si>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</si>
  <si>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</si>
  <si>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</si>
  <si>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</si>
  <si>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</si>
  <si>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</si>
  <si>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</si>
  <si>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</si>
  <si>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</si>
  <si>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</si>
  <si>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</si>
  <si>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</si>
  <si>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</si>
  <si>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</si>
  <si>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</si>
  <si>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</si>
  <si>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</si>
  <si>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</si>
  <si>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</si>
  <si>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</si>
  <si>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</si>
  <si>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</si>
  <si>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</si>
  <si>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</si>
  <si>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</si>
  <si>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</si>
  <si>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</si>
  <si>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</si>
  <si>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</si>
  <si>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</si>
  <si>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</si>
  <si>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</si>
  <si>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</si>
  <si>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</si>
  <si>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</si>
  <si>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</si>
  <si>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</si>
  <si>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</si>
  <si>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</si>
  <si>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</si>
  <si>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</si>
  <si>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</si>
  <si>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</si>
  <si>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</si>
  <si>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</si>
  <si>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</si>
  <si>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</si>
  <si>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</si>
  <si>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</si>
  <si>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</si>
  <si>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</si>
  <si>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</si>
  <si>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</si>
  <si>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</si>
  <si>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</si>
  <si>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</si>
  <si>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</si>
  <si>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</si>
  <si>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</si>
  <si>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</si>
  <si>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</si>
  <si>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</si>
  <si>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</si>
  <si>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</si>
  <si>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</si>
  <si>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</si>
  <si>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</si>
  <si>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</si>
  <si>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</si>
  <si>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</si>
  <si>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</si>
  <si>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</si>
  <si>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</si>
  <si>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</si>
  <si>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</si>
  <si>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</si>
  <si>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</si>
  <si>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</si>
  <si>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</si>
  <si>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</si>
  <si>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</si>
  <si>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</si>
  <si>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</si>
  <si>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</si>
  <si>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</si>
  <si>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</si>
  <si>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</si>
  <si>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</si>
  <si>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</si>
  <si>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</si>
  <si>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</si>
  <si>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</si>
  <si>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</si>
  <si>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</si>
  <si>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</si>
  <si>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</si>
  <si>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</si>
  <si>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</si>
  <si>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</si>
  <si>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</si>
  <si>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</si>
  <si>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</si>
  <si>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</si>
  <si>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</si>
  <si>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</si>
  <si>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</si>
  <si>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</si>
  <si>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</si>
  <si>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</si>
  <si>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</si>
  <si>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</si>
  <si>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</si>
  <si>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</si>
  <si>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</si>
  <si>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</si>
  <si>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</si>
  <si>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</si>
  <si>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</si>
  <si>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</si>
  <si>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</si>
  <si>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</si>
  <si>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</si>
  <si>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</si>
  <si>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</si>
  <si>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</si>
  <si>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</si>
  <si>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</si>
  <si>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</si>
  <si>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</si>
  <si>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</si>
  <si>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</si>
  <si>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</si>
  <si>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</si>
  <si>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</si>
  <si>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</si>
  <si>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</si>
  <si>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</si>
  <si>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</si>
  <si>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</si>
  <si>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</si>
  <si>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</si>
  <si>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</si>
  <si>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</si>
  <si>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</si>
  <si>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</si>
  <si>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</si>
  <si>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</si>
  <si>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</si>
  <si>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</si>
  <si>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</si>
  <si>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</si>
  <si>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</si>
  <si>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</si>
  <si>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</si>
  <si>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</si>
  <si>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</si>
  <si>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</si>
  <si>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</si>
  <si>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</si>
  <si>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</si>
  <si>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</si>
  <si>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</si>
  <si>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</si>
  <si>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</si>
  <si>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</si>
  <si>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</si>
  <si>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</si>
  <si>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</si>
  <si>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</si>
  <si>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</si>
  <si>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</si>
  <si>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</si>
  <si>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</si>
  <si>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</si>
  <si>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</si>
  <si>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</si>
  <si>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</si>
  <si>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</si>
  <si>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</si>
  <si>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</si>
  <si>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</si>
  <si>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</si>
  <si>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</si>
  <si>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</si>
  <si>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</si>
  <si>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</si>
  <si>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</si>
  <si>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</si>
  <si>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</si>
  <si>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</si>
  <si>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</si>
  <si>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</si>
  <si>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</si>
  <si>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</si>
  <si>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</si>
  <si>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</si>
  <si>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</si>
  <si>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</si>
  <si>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</si>
  <si>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</si>
  <si>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</si>
  <si>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</si>
  <si>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</si>
  <si>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</si>
  <si>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</si>
  <si>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</si>
  <si>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</si>
  <si>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</si>
  <si>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</si>
  <si>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</si>
  <si>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</si>
  <si>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</si>
  <si>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</si>
  <si>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</si>
  <si>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</si>
  <si>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</si>
  <si>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</si>
  <si>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</si>
  <si>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</si>
  <si>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</si>
  <si>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</si>
  <si>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</si>
  <si>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</si>
  <si>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</si>
  <si>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</si>
  <si>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</si>
  <si>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</si>
  <si>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</si>
  <si>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</si>
  <si>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</si>
  <si>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</si>
  <si>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</si>
  <si>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</si>
  <si>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</si>
  <si>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</si>
  <si>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</si>
  <si>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</si>
  <si>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</si>
  <si>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</si>
  <si>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</si>
  <si>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</si>
  <si>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</si>
  <si>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</si>
  <si>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</si>
  <si>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</si>
  <si>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</si>
  <si>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</si>
  <si>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</si>
  <si>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</si>
  <si>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</si>
  <si>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</si>
  <si>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</si>
  <si>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</si>
  <si>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</si>
  <si>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</si>
  <si>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</si>
  <si>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</si>
  <si>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</si>
  <si>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</si>
  <si>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</si>
  <si>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</si>
  <si>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</si>
  <si>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</si>
  <si>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</si>
  <si>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</si>
  <si>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</si>
  <si>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</si>
  <si>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</si>
  <si>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</si>
  <si>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</si>
  <si>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</si>
  <si>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</si>
  <si>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</si>
  <si>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</si>
  <si>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</si>
  <si>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</si>
  <si>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</si>
  <si>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</si>
  <si>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</si>
  <si>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</si>
  <si>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</si>
  <si>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</si>
  <si>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</si>
  <si>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</si>
  <si>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</si>
  <si>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</si>
  <si>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</si>
  <si>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</si>
  <si>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</si>
  <si>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</si>
  <si>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</si>
  <si>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</si>
  <si>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</si>
  <si>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</si>
  <si>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</si>
  <si>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</si>
  <si>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</si>
  <si>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</si>
  <si>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</si>
  <si>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</si>
  <si>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</si>
  <si>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</si>
  <si>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</si>
  <si>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</si>
  <si>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</si>
  <si>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</si>
  <si>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</si>
  <si>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</si>
  <si>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</si>
  <si>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</si>
  <si>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</si>
  <si>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</si>
  <si>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</si>
  <si>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</si>
  <si>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</si>
  <si>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</si>
  <si>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</si>
  <si>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</si>
  <si>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</si>
  <si>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</si>
  <si>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</si>
  <si>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</si>
  <si>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</si>
  <si>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</si>
  <si>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</si>
  <si>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</si>
  <si>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</si>
  <si>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</si>
  <si>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</si>
  <si>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</si>
  <si>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</si>
  <si>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</si>
  <si>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</si>
  <si>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</si>
  <si>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</si>
  <si>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</si>
  <si>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</si>
  <si>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</si>
  <si>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</si>
  <si>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</si>
  <si>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</si>
  <si>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</si>
  <si>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</si>
  <si>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</si>
  <si>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</si>
  <si>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</si>
  <si>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</si>
  <si>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</si>
  <si>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</si>
  <si>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</si>
  <si>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</si>
  <si>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</si>
  <si>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</si>
  <si>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</si>
  <si>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</si>
  <si>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</si>
  <si>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</si>
  <si>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</si>
  <si>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</si>
  <si>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</si>
  <si>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</si>
  <si>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</si>
  <si>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</si>
  <si>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</si>
  <si>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</si>
  <si>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</si>
  <si>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</si>
  <si>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</si>
  <si>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</si>
  <si>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</si>
  <si>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</si>
  <si>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</si>
  <si>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</si>
  <si>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</si>
  <si>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</si>
  <si>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</si>
  <si>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</si>
  <si>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</si>
  <si>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</si>
  <si>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</si>
  <si>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</si>
  <si>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</si>
  <si>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</si>
  <si>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</si>
  <si>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</si>
  <si>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</si>
  <si>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</si>
  <si>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</si>
  <si>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</si>
  <si>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</si>
  <si>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</si>
  <si>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</si>
  <si>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</si>
  <si>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</si>
  <si>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</si>
  <si>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</si>
  <si>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</si>
  <si>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</si>
  <si>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</si>
  <si>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</si>
  <si>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</si>
  <si>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</si>
  <si>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</si>
  <si>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</si>
  <si>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</si>
  <si>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</si>
  <si>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</si>
  <si>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</si>
  <si>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</si>
  <si>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</si>
  <si>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</si>
  <si>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</si>
  <si>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</si>
  <si>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</si>
  <si>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</si>
  <si>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</si>
  <si>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</si>
  <si>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</si>
  <si>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</si>
  <si>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</si>
  <si>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</si>
  <si>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</si>
  <si>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</si>
  <si>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</si>
  <si>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</si>
  <si>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</si>
  <si>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</si>
  <si>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</si>
  <si>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</si>
  <si>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</si>
  <si>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</si>
  <si>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</si>
  <si>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</si>
  <si>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</si>
  <si>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</si>
  <si>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</si>
  <si>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</si>
  <si>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</si>
  <si>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</si>
  <si>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</si>
  <si>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</si>
  <si>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</si>
  <si>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</si>
  <si>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</si>
  <si>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</si>
  <si>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</si>
  <si>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</si>
  <si>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</si>
  <si>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</si>
  <si>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</si>
  <si>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</si>
  <si>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</si>
  <si>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</si>
  <si>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</si>
  <si>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</si>
  <si>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</si>
  <si>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</si>
  <si>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</si>
  <si>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</si>
  <si>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</si>
  <si>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</si>
  <si>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</si>
  <si>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</si>
  <si>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</si>
  <si>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</si>
  <si>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</si>
  <si>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</si>
  <si>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</si>
  <si>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</si>
  <si>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</si>
  <si>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</si>
  <si>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</si>
  <si>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</si>
  <si>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</si>
  <si>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</si>
  <si>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</si>
  <si>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</si>
  <si>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</si>
  <si>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</si>
  <si>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</si>
  <si>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</si>
  <si>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</si>
  <si>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</si>
  <si>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</si>
  <si>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</si>
  <si>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</si>
  <si>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</si>
  <si>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</si>
  <si>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</si>
  <si>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</si>
  <si>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</si>
  <si>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</si>
  <si>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</si>
  <si>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</si>
  <si>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</si>
  <si>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</si>
  <si>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</si>
  <si>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</si>
  <si>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</si>
  <si>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</si>
  <si>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</si>
  <si>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</si>
  <si>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</si>
  <si>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</si>
  <si>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</si>
  <si>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</si>
  <si>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</si>
  <si>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</si>
  <si>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</si>
  <si>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</si>
  <si>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</si>
  <si>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</si>
  <si>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</si>
  <si>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</si>
  <si>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</si>
  <si>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</si>
  <si>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</si>
  <si>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</si>
  <si>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</si>
  <si>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</si>
  <si>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</si>
  <si>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</si>
  <si>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</si>
  <si>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</si>
  <si>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</si>
  <si>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</si>
  <si>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</si>
  <si>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</si>
  <si>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</si>
  <si>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</si>
  <si>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</si>
  <si>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</si>
  <si>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</si>
  <si>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</si>
  <si>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</si>
  <si>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</si>
  <si>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</si>
  <si>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</si>
  <si>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</si>
  <si>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</si>
  <si>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</si>
  <si>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</si>
  <si>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</si>
  <si>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</si>
  <si>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</si>
  <si>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</si>
  <si>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</si>
  <si>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</si>
  <si>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</si>
  <si>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</si>
  <si>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</si>
  <si>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</si>
  <si>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</si>
  <si>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</si>
  <si>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</si>
  <si>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</si>
  <si>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</si>
  <si>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</si>
  <si>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</si>
  <si>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</si>
  <si>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</si>
  <si>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</si>
  <si>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</si>
  <si>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</si>
  <si>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</si>
  <si>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</si>
  <si>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</si>
  <si>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</si>
  <si>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</si>
  <si>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</si>
  <si>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</si>
  <si>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</si>
  <si>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</si>
  <si>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</si>
  <si>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</si>
  <si>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</si>
  <si>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</si>
  <si>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</si>
  <si>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</si>
  <si>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</si>
  <si>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</si>
  <si>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</si>
  <si>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</si>
  <si>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</si>
  <si>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</si>
  <si>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</si>
  <si>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</si>
  <si>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</si>
  <si>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</si>
  <si>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</si>
  <si>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</si>
  <si>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</si>
  <si>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</si>
  <si>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</si>
  <si>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</si>
  <si>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</si>
  <si>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</si>
  <si>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</si>
  <si>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</si>
  <si>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</si>
  <si>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</si>
  <si>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</si>
  <si>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</si>
  <si>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</si>
  <si>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</si>
  <si>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</si>
  <si>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</si>
  <si>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</si>
  <si>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</si>
  <si>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</si>
  <si>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</si>
  <si>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</si>
  <si>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</si>
  <si>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</si>
  <si>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</si>
  <si>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</si>
  <si>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</si>
  <si>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</si>
  <si>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</si>
  <si>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</si>
  <si>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</si>
  <si>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</si>
  <si>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</si>
  <si>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</si>
  <si>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</si>
  <si>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</si>
  <si>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</si>
  <si>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</si>
  <si>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</si>
  <si>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</si>
  <si>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</si>
  <si>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</si>
  <si>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</si>
  <si>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</si>
  <si>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</si>
  <si>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</si>
  <si>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</si>
  <si>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</si>
  <si>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</si>
  <si>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</si>
  <si>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</si>
  <si>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</si>
  <si>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</si>
  <si>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</si>
  <si>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</si>
  <si>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</si>
  <si>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</si>
  <si>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</si>
  <si>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</si>
  <si>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</si>
  <si>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</si>
  <si>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</si>
  <si>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</si>
  <si>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</si>
  <si>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</si>
  <si>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</si>
  <si>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</si>
  <si>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</si>
  <si>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</si>
  <si>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</si>
  <si>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</si>
  <si>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</si>
  <si>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</si>
  <si>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</si>
  <si>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</si>
  <si>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</si>
  <si>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</si>
  <si>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</si>
  <si>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</si>
  <si>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</si>
  <si>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</si>
  <si>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</si>
  <si>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</si>
  <si>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</si>
  <si>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</si>
  <si>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</si>
  <si>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</si>
  <si>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</si>
  <si>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</si>
  <si>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</si>
  <si>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</si>
  <si>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</si>
  <si>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</si>
  <si>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</si>
  <si>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</si>
  <si>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</si>
  <si>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</si>
  <si>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</si>
  <si>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</si>
  <si>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</si>
  <si>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</si>
  <si>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</si>
  <si>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</si>
  <si>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</si>
  <si>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</si>
  <si>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</si>
  <si>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</si>
  <si>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</si>
  <si>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</si>
  <si>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</si>
  <si>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</si>
  <si>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</si>
  <si>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</si>
  <si>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</si>
  <si>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</si>
  <si>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</si>
  <si>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</si>
  <si>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</si>
  <si>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</si>
  <si>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</si>
  <si>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</si>
  <si>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</si>
  <si>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</si>
  <si>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</si>
  <si>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</si>
  <si>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</si>
  <si>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</si>
  <si>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</si>
  <si>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</si>
  <si>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</si>
  <si>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</si>
  <si>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</si>
  <si>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</si>
  <si>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</si>
  <si>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</si>
  <si>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</si>
  <si>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</si>
  <si>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</si>
  <si>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</si>
  <si>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</si>
  <si>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</si>
  <si>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</si>
  <si>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</si>
  <si>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</si>
  <si>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</si>
  <si>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</si>
  <si>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</si>
  <si>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</si>
  <si>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</si>
  <si>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</si>
  <si>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</si>
  <si>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</si>
  <si>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</si>
  <si>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</si>
  <si>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</si>
  <si>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</si>
  <si>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</si>
  <si>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</si>
  <si>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</si>
  <si>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</si>
  <si>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</si>
  <si>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</si>
  <si>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</si>
  <si>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</si>
  <si>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</si>
  <si>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</si>
  <si>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</si>
  <si>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</si>
  <si>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</si>
  <si>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</si>
  <si>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</si>
  <si>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</si>
  <si>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</si>
  <si>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</si>
  <si>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</si>
  <si>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</si>
  <si>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</si>
  <si>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</si>
  <si>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</si>
  <si>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</si>
  <si>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</si>
  <si>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</si>
  <si>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</si>
  <si>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</si>
  <si>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</si>
  <si>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</si>
  <si>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</si>
  <si>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</si>
  <si>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</si>
  <si>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</si>
  <si>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</si>
  <si>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</si>
  <si>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</si>
  <si>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</si>
  <si>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</si>
  <si>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</si>
  <si>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</si>
  <si>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</si>
  <si>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</si>
  <si>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</si>
  <si>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</si>
  <si>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</si>
  <si>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</si>
  <si>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</si>
  <si>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</si>
  <si>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</si>
  <si>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</si>
  <si>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</si>
  <si>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</si>
  <si>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</si>
  <si>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</si>
  <si>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</si>
  <si>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</si>
  <si>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</si>
  <si>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</si>
  <si>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</si>
  <si>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</si>
  <si>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</si>
  <si>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</si>
  <si>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</si>
  <si>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</si>
  <si>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</si>
  <si>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</si>
  <si>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</si>
  <si>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</si>
  <si>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</si>
  <si>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</si>
  <si>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</si>
  <si>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</si>
  <si>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</si>
  <si>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</si>
  <si>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</si>
  <si>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</si>
  <si>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</si>
  <si>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</si>
  <si>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</si>
  <si>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</si>
  <si>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</si>
  <si>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</si>
  <si>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</si>
  <si>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</si>
  <si>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</si>
  <si>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</si>
  <si>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</si>
  <si>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</si>
  <si>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</si>
  <si>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</si>
  <si>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</si>
  <si>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</si>
  <si>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</si>
  <si>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</si>
  <si>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</si>
  <si>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</si>
  <si>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</si>
  <si>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</si>
  <si>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</si>
  <si>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</si>
  <si>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</si>
  <si>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</si>
  <si>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</si>
  <si>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</si>
  <si>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</si>
  <si>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</si>
  <si>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</si>
  <si>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</si>
  <si>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</si>
  <si>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</si>
  <si>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</si>
  <si>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</si>
  <si>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</si>
  <si>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</si>
  <si>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</si>
  <si>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</si>
  <si>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</si>
  <si>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</si>
  <si>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</si>
  <si>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</si>
  <si>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</si>
  <si>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</si>
  <si>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</si>
  <si>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</si>
  <si>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</si>
  <si>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</si>
  <si>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</si>
  <si>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</si>
  <si>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</si>
  <si>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</si>
  <si>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</si>
  <si>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</si>
  <si>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</si>
  <si>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</si>
  <si>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</si>
  <si>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</si>
  <si>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</si>
  <si>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</si>
  <si>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</si>
  <si>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</si>
  <si>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</si>
  <si>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</si>
  <si>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</si>
  <si>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</si>
  <si>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</si>
  <si>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</si>
  <si>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</si>
  <si>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</si>
  <si>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</si>
  <si>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</si>
  <si>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</si>
  <si>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</si>
  <si>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</si>
  <si>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</si>
  <si>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</si>
  <si>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</si>
  <si>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</si>
  <si>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</si>
  <si>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</si>
  <si>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</si>
  <si>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</si>
  <si>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</si>
  <si>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</si>
  <si>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</si>
  <si>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</si>
  <si>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</si>
  <si>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</si>
  <si>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</si>
  <si>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</si>
  <si>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</si>
  <si>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</si>
  <si>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</si>
  <si>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</si>
  <si>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</si>
  <si>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</si>
  <si>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</si>
  <si>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</si>
  <si>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</si>
  <si>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</si>
  <si>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</si>
  <si>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</si>
  <si>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</si>
  <si>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</si>
  <si>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</si>
  <si>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</si>
  <si>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</si>
  <si>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</si>
  <si>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</si>
  <si>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</si>
  <si>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</si>
  <si>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</si>
  <si>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</si>
  <si>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</si>
  <si>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</si>
  <si>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</si>
  <si>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</si>
  <si>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</si>
  <si>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</si>
  <si>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</si>
  <si>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</si>
  <si>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</si>
  <si>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</si>
  <si>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</si>
  <si>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</si>
  <si>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</si>
  <si>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</si>
  <si>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</si>
  <si>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</si>
  <si>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</si>
  <si>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</si>
  <si>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</si>
  <si>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</si>
  <si>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</si>
  <si>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</si>
  <si>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</si>
  <si>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</si>
  <si>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</si>
  <si>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</si>
  <si>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</si>
  <si>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</si>
  <si>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</si>
  <si>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</si>
  <si>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</si>
  <si>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</si>
  <si>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</si>
  <si>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</si>
  <si>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</si>
  <si>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</si>
  <si>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</si>
  <si>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</si>
  <si>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</si>
  <si>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</si>
  <si>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</si>
  <si>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</si>
  <si>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</si>
  <si>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</si>
  <si>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</si>
  <si>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</si>
  <si>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</si>
  <si>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</si>
  <si>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</si>
  <si>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</si>
  <si>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</si>
  <si>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</si>
  <si>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</si>
  <si>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</si>
  <si>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</si>
  <si>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</si>
  <si>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</si>
  <si>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</si>
  <si>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</si>
  <si>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</si>
  <si>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</si>
  <si>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</si>
  <si>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</si>
  <si>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</si>
  <si>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</si>
  <si>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</si>
  <si>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</si>
  <si>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</si>
  <si>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</si>
  <si>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</si>
  <si>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</si>
  <si>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</si>
  <si>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</si>
  <si>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</si>
  <si>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</si>
  <si>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</si>
  <si>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</si>
  <si>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</si>
  <si>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</si>
  <si>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</si>
  <si>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</si>
  <si>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</si>
  <si>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</si>
  <si>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</si>
  <si>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</si>
  <si>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</si>
  <si>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</si>
  <si>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</si>
  <si>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</si>
  <si>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</si>
  <si>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</si>
  <si>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</si>
  <si>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</si>
  <si>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</si>
  <si>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</si>
  <si>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</si>
  <si>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</si>
  <si>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</si>
  <si>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</si>
  <si>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</si>
  <si>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</si>
  <si>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</si>
  <si>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</si>
  <si>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</si>
  <si>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</si>
  <si>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</si>
  <si>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</si>
  <si>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</si>
  <si>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</si>
  <si>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</si>
  <si>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</si>
  <si>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</si>
  <si>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</si>
  <si>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</si>
  <si>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</si>
  <si>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</si>
  <si>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</si>
  <si>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</si>
  <si>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</si>
  <si>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</si>
  <si>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</si>
  <si>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</si>
  <si>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</si>
  <si>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</si>
  <si>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</si>
  <si>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</si>
  <si>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</si>
  <si>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</si>
  <si>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</si>
  <si>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</si>
  <si>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</si>
  <si>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</si>
  <si>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</si>
  <si>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</si>
  <si>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</si>
  <si>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</si>
  <si>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</si>
  <si>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</si>
  <si>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</si>
  <si>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</si>
  <si>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</si>
  <si>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</si>
  <si>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</si>
  <si>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</si>
  <si>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</si>
  <si>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</si>
  <si>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</si>
  <si>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</si>
  <si>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</si>
  <si>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</si>
  <si>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</si>
  <si>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</si>
  <si>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</si>
  <si>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</si>
  <si>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</si>
  <si>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</si>
  <si>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</si>
  <si>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</si>
  <si>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</si>
  <si>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</si>
  <si>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</si>
  <si>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</si>
  <si>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</si>
  <si>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</si>
  <si>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</si>
  <si>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</si>
  <si>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</si>
  <si>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</si>
  <si>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</si>
  <si>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</si>
  <si>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</si>
  <si>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</si>
  <si>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</si>
  <si>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</si>
  <si>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</si>
  <si>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</si>
  <si>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</si>
  <si>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</si>
  <si>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</si>
  <si>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</si>
  <si>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</si>
  <si>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</si>
  <si>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</si>
  <si>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</si>
  <si>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</si>
  <si>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</si>
  <si>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</si>
  <si>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</si>
  <si>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</si>
  <si>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</si>
  <si>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</si>
  <si>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</si>
  <si>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</si>
  <si>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</si>
  <si>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</si>
  <si>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</si>
  <si>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</si>
  <si>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</si>
  <si>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</si>
  <si>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</si>
  <si>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</si>
  <si>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</si>
  <si>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</si>
  <si>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</si>
  <si>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</si>
  <si>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</si>
  <si>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</si>
  <si>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</si>
  <si>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</si>
  <si>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</si>
  <si>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</si>
  <si>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</si>
  <si>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</si>
  <si>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</si>
  <si>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</si>
  <si>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</si>
  <si>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</si>
  <si>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</si>
  <si>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</si>
  <si>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</si>
  <si>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</si>
  <si>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</si>
  <si>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</si>
  <si>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</si>
  <si>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</si>
  <si>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</si>
  <si>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</si>
  <si>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</si>
  <si>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</si>
  <si>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</si>
  <si>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</si>
  <si>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</si>
  <si>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</si>
  <si>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</si>
  <si>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</si>
  <si>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</si>
  <si>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</si>
  <si>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</si>
  <si>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</si>
  <si>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</si>
  <si>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</si>
  <si>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</si>
  <si>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</si>
  <si>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</si>
  <si>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</si>
  <si>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</si>
  <si>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</si>
  <si>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</si>
  <si>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</si>
  <si>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</si>
  <si>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</si>
  <si>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</si>
  <si>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</si>
  <si>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</si>
  <si>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</si>
  <si>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</si>
  <si>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</si>
  <si>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</si>
  <si>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</si>
  <si>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</si>
  <si>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</si>
  <si>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</si>
  <si>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</si>
  <si>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</si>
  <si>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</si>
  <si>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</si>
  <si>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</si>
  <si>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</si>
  <si>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</si>
  <si>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</si>
  <si>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</si>
  <si>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</si>
  <si>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</si>
  <si>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</si>
  <si>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</si>
  <si>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</si>
  <si>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</si>
  <si>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</si>
  <si>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</si>
  <si>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</si>
  <si>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</si>
  <si>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</si>
  <si>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</si>
  <si>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</si>
  <si>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</si>
  <si>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</si>
  <si>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</si>
  <si>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</si>
  <si>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</si>
  <si>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</si>
  <si>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</si>
  <si>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</si>
  <si>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</si>
  <si>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</si>
  <si>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</si>
  <si>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</si>
  <si>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</si>
  <si>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</si>
  <si>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</si>
  <si>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</si>
  <si>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</si>
  <si>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</si>
  <si>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</si>
  <si>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</si>
  <si>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</si>
  <si>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</si>
  <si>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</si>
  <si>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</si>
  <si>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</si>
  <si>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</si>
  <si>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</si>
  <si>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</si>
  <si>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</si>
  <si>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</si>
  <si>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</si>
  <si>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</si>
  <si>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</si>
  <si>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</si>
  <si>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</si>
  <si>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</si>
  <si>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</si>
  <si>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</si>
  <si>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</si>
  <si>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</si>
  <si>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</si>
  <si>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</si>
  <si>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</si>
  <si>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</si>
  <si>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</si>
  <si>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</si>
  <si>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</si>
  <si>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</si>
  <si>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</si>
  <si>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</si>
  <si>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</si>
  <si>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</si>
  <si>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</si>
  <si>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</si>
  <si>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</si>
  <si>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</si>
  <si>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</si>
  <si>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</si>
  <si>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</si>
  <si>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</si>
  <si>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</si>
  <si>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</si>
  <si>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</si>
  <si>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</si>
  <si>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</si>
  <si>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</si>
  <si>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</si>
  <si>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</si>
  <si>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</si>
  <si>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</si>
  <si>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</si>
  <si>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</si>
  <si>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</si>
  <si>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</si>
  <si>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</si>
  <si>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</si>
  <si>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</si>
  <si>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</si>
  <si>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</si>
  <si>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</si>
  <si>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</si>
  <si>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</si>
  <si>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</si>
  <si>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</si>
  <si>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</si>
  <si>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</si>
  <si>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</si>
  <si>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</si>
  <si>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</si>
  <si>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</si>
  <si>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</si>
  <si>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</si>
  <si>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</si>
  <si>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</si>
  <si>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</si>
  <si>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</si>
  <si>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</si>
  <si>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</si>
  <si>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</si>
  <si>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</si>
  <si>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</si>
  <si>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</si>
  <si>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</si>
  <si>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</si>
  <si>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</si>
  <si>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</si>
  <si>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</si>
  <si>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</si>
  <si>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</si>
  <si>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</si>
  <si>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</si>
  <si>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</si>
  <si>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</si>
  <si>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</si>
  <si>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</si>
  <si>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</si>
  <si>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</si>
  <si>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</si>
  <si>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</si>
  <si>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</si>
  <si>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</si>
  <si>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</si>
  <si>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</si>
  <si>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</si>
  <si>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</si>
  <si>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</si>
  <si>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</si>
  <si>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</si>
  <si>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</si>
  <si>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</si>
  <si>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</si>
  <si>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</si>
  <si>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</si>
  <si>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</si>
  <si>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</si>
  <si>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</si>
  <si>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</si>
  <si>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</si>
  <si>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</si>
  <si>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</si>
  <si>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</si>
  <si>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</si>
  <si>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</si>
  <si>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</si>
  <si>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</si>
  <si>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</si>
  <si>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</si>
  <si>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</si>
  <si>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</si>
  <si>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</si>
  <si>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</si>
  <si>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</si>
  <si>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</si>
  <si>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</si>
  <si>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</si>
  <si>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</si>
  <si>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</si>
  <si>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60 M</t>
  </si>
  <si>
    <t>PCM-20251213-00000591</t>
  </si>
  <si>
    <t>40 M</t>
  </si>
  <si>
    <t>PCM-20251213-00000633</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</si>
  <si>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</si>
  <si>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</si>
  <si>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</si>
  <si>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</si>
  <si>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</si>
  <si>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</si>
  <si>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</si>
  <si>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</si>
  <si>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</si>
  <si>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</si>
  <si>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</si>
  <si>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</si>
  <si>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</si>
  <si>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PCM-20251213-00000597</t>
  </si>
  <si>
    <t>EM Team at site TS</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</si>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</sst>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7" dataDxfId="46" headerRowBorderDxfId="44" tableBorderDxfId="45" totalsRowBorderDxfId="43">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5" totalsRowShown="0" headerRowDxfId="30" dataDxfId="29" headerRowBorderDxfId="27" tableBorderDxfId="28">
  <autoFilter ref="A1:M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341.56929108796612</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0.15221932870917954</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46004.517717013892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46004.517717013892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46004.517717013892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46004.517717013892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46004.517717013892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46004.517717013892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46004.517717013892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46004.517717013892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46004.517717013892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46004.517717013892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46004.517717013892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46004.517717013892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46004.517717013892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46004.517717013892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46004.517717013892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46004.517717013892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46004.517717013892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46004.517717013892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46004.517717013892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46004.517717013892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46004.517717013892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46004.517717013892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46004.517717013892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46004.517717013892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46004.517717013892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46004.517717013892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46004.517717013892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46004.517717013892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46004.517717013892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46004.517717013892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46004.517717013892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46004.517717013892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46004.517717013892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46004.517717013892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46004.517717013892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46004.517717013892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46004.517717013892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46004.517717013892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46004.517717013892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46004.517717013892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46004.517717013892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46004.517717013892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46004.517717013892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46004.517717013892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46004.517717013892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46004.517717013892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46004.517717013892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46004.517717013892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46004.517717013892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46004.517717013892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46004.517717013892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46004.517717013892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46004.517717013892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46004.517717013892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46004.517717013892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46004.517717013892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46004.517717013892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46004.517717013892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46004.517717013892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46004.517717013892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46004.517717013892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46004.517717013892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46004.517717013892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46004.517717013892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46004.517717013892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46004.517717013892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46004.517717013892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46004.517717013892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46004.517717013892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46004.517717013892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46004.517717013892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46004.517717013892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46004.517717013892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46004.517717013892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46004.517717013892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46004.517717013892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46004.517717013892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46004.517717013892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46004.517717013892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46004.517717013892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46004.517717013892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46004.517717013892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46004.517717013892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46004.517717013892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46004.517717013892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46004.517717013892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46004.517717013892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46004.517717013892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46004.517717013892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46004.517717013892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46004.517717013892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46004.517717013892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46004.517717013892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46004.517717013892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46004.517717013892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46004.517717013892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46004.517717013892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46004.517717013892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46004.517717013892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46004.517717013892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46004.517717013892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46004.517717013892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46004.517717013892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46004.517717013892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46004.517717013892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46004.517717013892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46004.517717013892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46004.517717013892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46004.517717013892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46004.517717013892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46004.517717013892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46004.517717013892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46004.517717013892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46004.517717013892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46004.517717013892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46004.517717013892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46004.517717013892</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179.51787905093079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20.130298032410792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7.1623350694499095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3.6858072916729725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46004.517717013892</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46004.517717013892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46004.517717013892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46004.517717013892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46004.517717013892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46004.517717013892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46004.517717013892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46004.517717013892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46004.517717013892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46004.517717013892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46004.517717013892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46004.517717013892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46004.517717013892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46004.517717013892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46004.517717013892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46004.517717013892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46004.517717013892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46004.517717013892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46004.517717013892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46004.517717013892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46004.517717013892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46004.517717013892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46004.517717013892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46004.517717013892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46004.517717013892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46004.517717013892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46004.517717013892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46004.517717013892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46004.517717013892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46004.517717013892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46004.517717013892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46004.517717013892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46004.517717013892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46004.517717013892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46004.517717013892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46004.517717013892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46004.517717013892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46004.517717013892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46004.517717013892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46004.517717013892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46004.517717013892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46004.517717013892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46004.517717013892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46004.517717013892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46004.517717013892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46004.517717013892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46004.517717013892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46004.517717013892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46004.517717013892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46004.517717013892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46004.517717013892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46004.517717013892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46004.517717013892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46004.517717013892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46004.517717013892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46004.517717013892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46004.517717013892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46004.517717013892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46004.517717013892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46004.517717013892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46004.517717013892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46004.517717013892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46004.517717013892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46004.517717013892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46004.517717013892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46004.517717013892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46004.517717013892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46004.517717013892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46004.517717013892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46004.517717013892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46004.517717013892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46004.517717013892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46004.517717013892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46004.517717013892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46004.517717013892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46004.517717013892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46004.517717013892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46004.517717013892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46004.517717013892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46004.517717013892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46004.517717013892</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46004.517717013892</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46004.517717013892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46004.517717013892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46004.517717013892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46004.517717013892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46004.517717013892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46004.517717013892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46004.517717013892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46004.517717013892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46004.517717013892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46004.517717013892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46004.517717013892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46004.517717013892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46004.517717013892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46004.517717013892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46004.517717013892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46004.517717013892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46004.517717013892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46004.517717013892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46004.517717013892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46004.517717013892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46004.517717013892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46004.517717013892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46004.517717013892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46004.517717013892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46004.517717013892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46004.517717013892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46004.517717013892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46004.517717013892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46004.517717013892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46004.517717013892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46004.517717013892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46004.517717013892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46004.517717013892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46004.517717013892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46004.517717013892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46004.517717013892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46004.517717013892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46004.517717013892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46004.517717013892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46004.517717013892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46004.517717013892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46004.517717013892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46004.517717013892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46004.517717013892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46004.517717013892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46004.517717013892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46004.517717013892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46004.517717013892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46004.517717013892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46004.517717013892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46004.517717013892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46004.517717013892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46004.517717013892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46004.517717013892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46004.517717013892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46004.517717013892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46004.517717013892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46004.517717013892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46004.517717013892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46004.517717013892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46004.517717013892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46004.517717013892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46004.517717013892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46004.517717013892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46004.517717013892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46004.517717013892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46004.517717013892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46004.517717013892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46004.517717013892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46004.517717013892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46004.517717013892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46004.517717013892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46004.517717013892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46004.517717013892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46004.517717013892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46004.517717013892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46004.517717013892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46004.517717013892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46004.517717013892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46004.517717013892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46004.517717013892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46004.517717013892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46004.517717013892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46004.517717013892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46004.517717013892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46004.517717013892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46004.517717013892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46004.517717013892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46004.517717013892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46004.517717013892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46004.517717013892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46004.517717013892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46004.517717013892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46004.517717013892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46004.517717013892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46004.517717013892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46004.517717013892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46004.517717013892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46004.517717013892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46004.517717013892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46004.517717013892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46004.517717013892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46004.517717013892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46004.517717013892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46004.517717013892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46004.517717013892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46004.517717013892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46004.517717013892</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46004.517717013892</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46004.517717013892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46004.517717013892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46004.517717013892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46004.517717013892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46004.517717013892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46004.517717013892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46004.517717013892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46004.517717013892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46004.517717013892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46004.517717013892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46004.517717013892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46004.517717013892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46004.517717013892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46004.517717013892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46004.517717013892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46004.517717013892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46004.517717013892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46004.517717013892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46004.517717013892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46004.517717013892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46004.517717013892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46004.517717013892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46004.517717013892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46004.517717013892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46004.517717013892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46004.517717013892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46004.517717013892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46004.517717013892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46004.517717013892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46004.517717013892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46004.517717013892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46004.517717013892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46004.517717013892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46004.517717013892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46004.517717013892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46004.517717013892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46004.517717013892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46004.517717013892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46004.517717013892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46004.517717013892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46004.517717013892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46004.517717013892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46004.517717013892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46004.517717013892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46004.517717013892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46004.517717013892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46004.517717013892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46004.517717013892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46004.517717013892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46004.517717013892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46004.517717013892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46004.517717013892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46004.517717013892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46004.517717013892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46004.517717013892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46004.517717013892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46004.517717013892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46004.517717013892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46004.517717013892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46004.517717013892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46004.517717013892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46004.517717013892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46004.517717013892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46004.517717013892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46004.517717013892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46004.517717013892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46004.517717013892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46004.517717013892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46004.517717013892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46004.517717013892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46004.517717013892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46004.517717013892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46004.517717013892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46004.517717013892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46004.517717013892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46004.517717013892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46004.517717013892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46004.517717013892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46004.517717013892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46004.517717013892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46004.517717013892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46004.517717013892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46004.517717013892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46004.517717013892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46004.517717013892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46004.517717013892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46004.517717013892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46004.517717013892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46004.517717013892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46004.517717013892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46004.517717013892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46004.517717013892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46004.517717013892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46004.517717013892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46004.517717013892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46004.517717013892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46004.517717013892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46004.517717013892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46004.517717013892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46004.517717013892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46004.517717013892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46004.517717013892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46004.517717013892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46004.517717013892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46004.517717013892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46004.517717013892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46004.517717013892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46004.517717013892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46004.517717013892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46004.517717013892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46004.517717013892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46004.517717013892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46004.517717013892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46004.517717013892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46004.517717013892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46004.517717013892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46004.517717013892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46004.517717013892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46004.517717013892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46004.517717013892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46004.517717013892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46004.517717013892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46004.517717013892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46004.517717013892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46004.517717013892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46004.517717013892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46004.517717013892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46004.517717013892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46004.517717013892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46004.517717013892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46004.517717013892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46004.517717013892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46004.517717013892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46004.517717013892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46004.517717013892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46004.517717013892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46004.517717013892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46004.517717013892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46004.517717013892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46004.517717013892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46004.517717013892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46004.517717013892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46004.517717013892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46004.517717013892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46004.517717013892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46004.517717013892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46004.517717013892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46004.517717013892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46004.517717013892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46004.517717013892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46004.517717013892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46004.517717013892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46004.517717013892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46004.517717013892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46004.517717013892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46004.517717013892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46004.517717013892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46004.517717013892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46004.517717013892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46004.517717013892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46004.517717013892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46004.517717013892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46004.517717013892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46004.517717013892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46004.517717013892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46004.517717013892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46004.517717013892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46004.517717013892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46004.517717013892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46004.517717013892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46004.517717013892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46004.517717013892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46004.517717013892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46004.517717013892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46004.517717013892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46004.517717013892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46004.517717013892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46004.517717013892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46004.517717013892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46004.517717013892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46004.517717013892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46004.517717013892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46004.517717013892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46004.517717013892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46004.517717013892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46004.517717013892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46004.517717013892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46004.517717013892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46004.517717013892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46004.517717013892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46004.517717013892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46004.517717013892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46004.517717013892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46004.517717013892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46004.517717013892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46004.517717013892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46004.517717013892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46004.517717013892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46004.517717013892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46004.517717013892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46004.517717013892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46004.517717013892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46004.517717013892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46004.517717013892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46004.517717013892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46004.517717013892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46004.517717013892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46004.517717013892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46004.517717013892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46004.517717013892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46004.517717013892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46004.517717013892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46004.517717013892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46004.517717013892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46004.517717013892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46004.517717013892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46004.517717013892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46004.517717013892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46004.517717013892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46004.517717013892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46004.517717013892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46004.517717013892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46004.517717013892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46004.517717013892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46004.517717013892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46004.517717013892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46004.517717013892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46004.517717013892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46004.517717013892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46004.517717013892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46004.517717013892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46004.517717013892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46004.517717013892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46004.517717013892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46004.517717013892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46004.517717013892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46004.517717013892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46004.517717013892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46004.517717013892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46004.517717013892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46004.517717013892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46004.517717013892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46004.517717013892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46004.517717013892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46004.517717013892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46004.517717013892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46004.517717013892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46004.517717013892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46004.517717013892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46004.517717013892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46004.517717013892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46004.517717013892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46004.517717013892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46004.517717013892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46004.517717013892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46004.517717013892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46004.517717013892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46004.517717013892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46004.517717013892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46004.517717013892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46004.517717013892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46004.517717013892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46004.517717013892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46004.517717013892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46004.517717013892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46004.517717013892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46004.517717013892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46004.517717013892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46004.517717013892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46004.517717013892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46004.517717013892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46004.517717013892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46004.517717013892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46004.517717013892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46004.517717013892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46004.517717013892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46004.517717013892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46004.517717013892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46004.517717013892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46004.517717013892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46004.517717013892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46004.517717013892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46004.517717013892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46004.517717013892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46004.517717013892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46004.517717013892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46004.517717013892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46004.517717013892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46004.517717013892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46004.517717013892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46004.517717013892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46004.517717013892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46004.517717013892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46004.517717013892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46004.517717013892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46004.517717013892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46004.517717013892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46004.517717013892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46004.517717013892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46004.517717013892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46004.517717013892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46004.517717013892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46004.517717013892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46004.517717013892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46004.517717013892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46004.517717013892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46004.517717013892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46004.517717013892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46004.517717013892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46004.517717013892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46004.517717013892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46004.517717013892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46004.517717013892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46004.517717013892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46004.517717013892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46004.517717013892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46004.517717013892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46004.517717013892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46004.517717013892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46004.517717013892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46004.517717013892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46004.517717013892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46004.517717013892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46004.517717013892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46004.517717013892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46004.517717013892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46004.517717013892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46004.517717013892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46004.517717013892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46004.517717013892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46004.517717013892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46004.517717013892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46004.517717013892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46004.517717013892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46004.517717013892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46004.517717013892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46004.517717013892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46004.517717013892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46004.517717013892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46004.517717013892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46004.517717013892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46004.517717013892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46004.517717013892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46004.517717013892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46004.517717013892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46004.517717013892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46004.517717013892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46004.517717013892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46004.517717013892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46004.517717013892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46004.517717013892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46004.517717013892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46004.517717013892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46004.517717013892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46004.517717013892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46004.517717013892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46004.517717013892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46004.517717013892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46004.517717013892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46004.517717013892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46004.517717013892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46004.517717013892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46004.517717013892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46004.517717013892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46004.517717013892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46004.517717013892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46004.517717013892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46004.517717013892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46004.517717013892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46004.517717013892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46004.517717013892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46004.517717013892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46004.517717013892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46004.517717013892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46004.517717013892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46004.517717013892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46004.517717013892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46004.517717013892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46004.517717013892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46004.517717013892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46004.517717013892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46004.517717013892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46004.517717013892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46004.517717013892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46004.517717013892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46004.517717013892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46004.517717013892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46004.517717013892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46004.517717013892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46004.517717013892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46004.517717013892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46004.517717013892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46004.517717013892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46004.517717013892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46004.517717013892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46004.517717013892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46004.517717013892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46004.517717013892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46004.517717013892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46004.517717013892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46004.517717013892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46004.517717013892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46004.517717013892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46004.517717013892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46004.517717013892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46004.517717013892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46004.517717013892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46004.517717013892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46004.517717013892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46004.517717013892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46004.517717013892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46004.517717013892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46004.517717013892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46004.517717013892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46004.517717013892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46004.517717013892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46004.517717013892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46004.517717013892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46004.517717013892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46004.517717013892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46004.517717013892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46004.517717013892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46004.517717013892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46004.517717013892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46004.517717013892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46004.517717013892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46004.517717013892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46004.517717013892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46004.517717013892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46004.517717013892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46004.517717013892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46004.517717013892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46004.517717013892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46004.517717013892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46004.517717013892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46004.517717013892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46004.517717013892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46004.517717013892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46004.517717013892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46004.517717013892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46004.517717013892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46004.517717013892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46004.517717013892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46004.517717013892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46004.517717013892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46004.517717013892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46004.517717013892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46004.517717013892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46004.517717013892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46004.517717013892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46004.517717013892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46004.517717013892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46004.517717013892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46004.517717013892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46004.517717013892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46004.517717013892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46004.517717013892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46004.517717013892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46004.517717013892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46004.517717013892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46004.517717013892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46004.517717013892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46004.517717013892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46004.517717013892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46004.517717013892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46004.517717013892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46004.517717013892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46004.517717013892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46004.517717013892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46004.517717013892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46004.517717013892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46004.517717013892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46004.517717013892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46004.517717013892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46004.517717013892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46004.517717013892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46004.517717013892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46004.517717013892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46004.517717013892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46004.517717013892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46004.517717013892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46004.517717013892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46004.517717013892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46004.517717013892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46004.517717013892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46004.517717013892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46004.517717013892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46004.517717013892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46004.517717013892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46004.517717013892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46004.517717013892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46004.517717013892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46004.517717013892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46004.517717013892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46004.517717013892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46004.517717013892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46004.517717013892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46004.517717013892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46004.517717013892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46004.517717013892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46004.517717013892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46004.517717013892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46004.517717013892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46004.517717013892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46004.517717013892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46004.517717013892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46004.517717013892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46004.517717013892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46004.517717013892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46004.517717013892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46004.517717013892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46004.517717013892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46004.517717013892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46004.517717013892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46004.517717013892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46004.517717013892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46004.517717013892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46004.517717013892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46004.517717013892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46004.517717013892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46004.517717013892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46004.517717013892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46004.517717013892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46004.517717013892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46004.517717013892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46004.517717013892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46004.517717013892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46004.517717013892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46004.517717013892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46004.517717013892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46004.517717013892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46004.517717013892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46004.517717013892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46004.517717013892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46004.517717013892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46004.517717013892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46004.517717013892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46004.517717013892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46004.517717013892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46004.517717013892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46004.517717013892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46004.517717013892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46004.517717013892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46004.517717013892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46004.517717013892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46004.517717013892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46004.517717013892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46004.517717013892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46004.517717013892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46004.517717013892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46004.517717013892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46004.517717013892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46004.517717013892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46004.517717013892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46004.517717013892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46004.517717013892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46004.517717013892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46004.517717013892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46004.517717013892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46004.517717013892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46004.517717013892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46004.517717013892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46004.517717013892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46004.517717013892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46004.517717013892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46004.517717013892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46004.517717013892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46004.517717013892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46004.517717013892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46004.517717013892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46004.517717013892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46004.517717013892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46004.517717013892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46004.517717013892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46004.517717013892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46004.517717013892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46004.517717013892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46004.517717013892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46004.517717013892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46004.517717013892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46004.517717013892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46004.517717013892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46004.517717013892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46004.517717013892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46004.517717013892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46004.517717013892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46004.517717013892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46004.517717013892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46004.517717013892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46004.517717013892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46004.517717013892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46004.517717013892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46004.517717013892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46004.517717013892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46004.517717013892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46004.517717013892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46004.517717013892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46004.517717013892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46004.517717013892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46004.517717013892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46004.517717013892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46004.517717013892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46004.517717013892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46004.517717013892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46004.517717013892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46004.517717013892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46004.517717013892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46004.517717013892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46004.517717013892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46004.517717013892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46004.517717013892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46004.517717013892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46004.517717013892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46004.517717013892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46004.517717013892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46004.517717013892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46004.517717013892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46004.517717013892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46004.517717013892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46004.517717013892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46004.517717013892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46004.517717013892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46004.517717013892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46004.517717013892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46004.517717013892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46004.517717013892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46004.517717013892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46004.517717013892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46004.517717013892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46004.517717013892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46004.517717013892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46004.517717013892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46004.517717013892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46004.517717013892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46004.517717013892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46004.517717013892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46004.517717013892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46004.517717013892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46004.517717013892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46004.517717013892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46004.517717013892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46004.517717013892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46004.517717013892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46004.517717013892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46004.517717013892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46004.517717013892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46004.517717013892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46004.517717013892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46004.517717013892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46004.517717013892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46004.517717013892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46004.517717013892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46004.517717013892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46004.517717013892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46004.517717013892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46004.517717013892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46004.517717013892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46004.517717013892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46004.517717013892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46004.517717013892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46004.517717013892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46004.517717013892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46004.517717013892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46004.517717013892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46004.517717013892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46004.517717013892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46004.517717013892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46004.517717013892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46004.517717013892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46004.517717013892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46004.517717013892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46004.517717013892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46004.517717013892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46004.517717013892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46004.517717013892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46004.517717013892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46004.517717013892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46004.517717013892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46004.517717013892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46004.517717013892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46004.517717013892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46004.517717013892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46004.517717013892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46004.517717013892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46004.517717013892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46004.517717013892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46004.517717013892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46004.517717013892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46004.517717013892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46004.517717013892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46004.517717013892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46004.517717013892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46004.517717013892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46004.517717013892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46004.517717013892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46004.517717013892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46004.517717013892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46004.517717013892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46004.517717013892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46004.517717013892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46004.517717013892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46004.517717013892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46004.517717013892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46004.517717013892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46004.517717013892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46004.517717013892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46004.517717013892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46004.517717013892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46004.517717013892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46004.517717013892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46004.517717013892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46004.517717013892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46004.517717013892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46004.517717013892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46004.517717013892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46004.517717013892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46004.517717013892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46004.517717013892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46004.517717013892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46004.517717013892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46004.517717013892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46004.517717013892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46004.517717013892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46004.517717013892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46004.517717013892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46004.517717013892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46004.517717013892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46004.517717013892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46004.517717013892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46004.517717013892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46004.517717013892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46004.517717013892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46004.517717013892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46004.517717013892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46004.517717013892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46004.517717013892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46004.517717013892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46004.517717013892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46004.517717013892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46004.517717013892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46004.517717013892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46004.517717013892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46004.517717013892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46004.517717013892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46004.517717013892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46004.517717013892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46004.517717013892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46004.517717013892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46004.517717013892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46004.517717013892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46004.517717013892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46004.517717013892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46004.517717013892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46004.517717013892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46004.517717013892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46004.517717013892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46004.517717013892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46004.517717013892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46004.517717013892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46004.517717013892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46004.517717013892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46004.517717013892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46004.517717013892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46004.517717013892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46004.517717013892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46004.517717013892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46004.517717013892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46004.517717013892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46004.517717013892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46004.517717013892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46004.517717013892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46004.517717013892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46004.517717013892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46004.517717013892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46004.517717013892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46004.517717013892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46004.517717013892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46004.517717013892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46004.517717013892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46004.517717013892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46004.517717013892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46004.517717013892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46004.517717013892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46004.517717013892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46004.517717013892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46004.517717013892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46004.517717013892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46004.517717013892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46004.517717013892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46004.517717013892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46004.517717013892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46004.517717013892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46004.517717013892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46004.517717013892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46004.517717013892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46004.517717013892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46004.517717013892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46004.517717013892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46004.517717013892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46004.517717013892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46004.517717013892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46004.517717013892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46004.517717013892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46004.517717013892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46004.517717013892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46004.517717013892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46004.517717013892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46004.517717013892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46004.517717013892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46004.517717013892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46004.517717013892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46004.517717013892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46004.517717013892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46004.517717013892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46004.517717013892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46004.517717013892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46004.517717013892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46004.517717013892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46004.517717013892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46004.517717013892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46004.517717013892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46004.517717013892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46004.517717013892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46004.517717013892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46004.517717013892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46004.517717013892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46004.517717013892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46004.517717013892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46004.517717013892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46004.517717013892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46004.517717013892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46004.517717013892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46004.517717013892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46004.517717013892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46004.517717013892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46004.517717013892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46004.517717013892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46004.517717013892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46004.517717013892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46004.517717013892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46004.517717013892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46004.517717013892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46004.517717013892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46004.517717013892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46004.517717013892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46004.517717013892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46004.517717013892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46004.517717013892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46004.517717013892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46004.517717013892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46004.517717013892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46004.517717013892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46004.517717013892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46004.517717013892</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301.03699942129606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5.7235734953719657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29802</v>
      </c>
      <c r="E4" s="90" t="s">
        <v>39109</v>
      </c>
      <c r="F4" s="91"/>
      <c r="G4" s="92">
        <f ca="1">IFERROR(NOW()-F4,"")</f>
        <v>46004.517717013892</v>
      </c>
      <c r="H4" s="91">
        <v>46004.376423611109</v>
      </c>
      <c r="I4" s="106" t="str">
        <f>IFERROR(VLOOKUP(D4,DB!A:F,6,0),"")</f>
        <v>SCECO</v>
      </c>
      <c r="J4" s="106" t="str">
        <f>IFERROR(VLOOKUP(D4,DB!A:G,7,0),"")</f>
        <v>Weak</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6.7670717595319729E-2</v>
      </c>
      <c r="H5" s="91">
        <v>46004.43209490741</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2</v>
      </c>
      <c r="D6" s="87" t="s">
        <v>38961</v>
      </c>
      <c r="E6" s="90" t="s">
        <v>39106</v>
      </c>
      <c r="F6" s="91">
        <v>46004.472500000003</v>
      </c>
      <c r="G6" s="92">
        <f ca="1">IFERROR(NOW()-F6,"")</f>
        <v>4.5217013888759539E-2</v>
      </c>
      <c r="H6" s="91">
        <v>46004.46429398148</v>
      </c>
      <c r="I6" s="106" t="str">
        <f>IFERROR(VLOOKUP(D6,DB!A:F,6,0),"")</f>
        <v>Generator-SG</v>
      </c>
      <c r="J6" s="106" t="str">
        <f>IFERROR(VLOOKUP(D6,DB!A:G,7,0),"")</f>
        <v>Vandalized</v>
      </c>
      <c r="K6" s="93" t="s">
        <v>39132</v>
      </c>
      <c r="L6" s="87" t="str">
        <f>IFERROR(VLOOKUP(D6,DB!A:I,9,0),"")</f>
        <v>Latis</v>
      </c>
    </row>
    <row r="7" spans="1:16" ht="15" customHeight="1">
      <c r="A7" s="106" t="s">
        <v>39133</v>
      </c>
      <c r="B7" s="106" t="str">
        <f>IFERROR(VLOOKUP(D7,DB!A:K,11,0),"")</f>
        <v>R4</v>
      </c>
      <c r="C7" s="89">
        <v>1</v>
      </c>
      <c r="D7" s="87" t="s">
        <v>36307</v>
      </c>
      <c r="E7" s="90" t="s">
        <v>39106</v>
      </c>
      <c r="F7" s="91">
        <v>46004.494375000002</v>
      </c>
      <c r="G7" s="92">
        <f ca="1">IFERROR(NOW()-F7,"")</f>
        <v>2.334201389021473E-2</v>
      </c>
      <c r="H7" s="91">
        <v>46004.480891203704</v>
      </c>
      <c r="I7" s="106" t="str">
        <f>IFERROR(VLOOKUP(D7,DB!A:F,6,0),"")</f>
        <v>SCECO</v>
      </c>
      <c r="J7" s="106" t="str">
        <f>IFERROR(VLOOKUP(D7,DB!A:G,7,0),"")</f>
        <v>weak</v>
      </c>
      <c r="K7" s="93" t="s">
        <v>39130</v>
      </c>
      <c r="L7" s="87" t="str">
        <f>IFERROR(VLOOKUP(D7,DB!A:I,9,0),"")</f>
        <v>Latis</v>
      </c>
    </row>
    <row r="8" spans="1:16" ht="15" customHeight="1">
      <c r="A8" s="106"/>
      <c r="B8" s="106" t="str">
        <f>IFERROR(VLOOKUP(D8,DB!A:K,11,0),"")</f>
        <v/>
      </c>
      <c r="C8" s="89"/>
      <c r="D8" s="87"/>
      <c r="E8" s="90"/>
      <c r="F8" s="91"/>
      <c r="G8" s="92">
        <f ca="1">IFERROR(NOW()-F8,"")</f>
        <v>46004.517717013892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46004.517717013892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46004.517717013892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46004.517717013892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46004.517717013892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46004.517717013892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46004.517717013892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46004.517717013892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46004.517717013892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46004.517717013892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46004.517717013892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46004.517717013892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46004.517717013892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46004.517717013892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46004.517717013892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46004.517717013892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46004.517717013892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46004.517717013892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46004.517717013892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46004.517717013892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46004.517717013892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46004.517717013892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46004.517717013892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46004.517717013892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46004.517717013892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46004.517717013892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46004.517717013892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46004.517717013892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46004.517717013892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46004.517717013892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46004.517717013892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46004.517717013892</v>
      </c>
      <c r="H39" s="91"/>
      <c r="I39" s="106" t="str">
        <f>IFERROR(VLOOKUP(D39,DB!A:F,6,0),"")</f>
        <v/>
      </c>
      <c r="J39" s="106" t="str">
        <f>IFERROR(VLOOKUP(D39,DB!A:G,7,0),"")</f>
        <v/>
      </c>
      <c r="K39" s="93"/>
      <c r="L39" s="8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E9" sqref="E9"/>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112.68565682870394</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78.328839699075615</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55.856605902779847</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23.144418402778683</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7.4102285879635019</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2.3982031250052387</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151">
        <v>4</v>
      </c>
      <c r="D8" s="102" t="s">
        <v>38218</v>
      </c>
      <c r="E8" s="99" t="s">
        <v>39106</v>
      </c>
      <c r="F8" s="152">
        <v>46004.477141203701</v>
      </c>
      <c r="G8" s="153">
        <f t="shared" ref="G8:G48" ca="1" si="3">IFERROR(NOW()-F8,"")</f>
        <v>4.0575810191512574E-2</v>
      </c>
      <c r="H8" s="152">
        <v>46004.466724537036</v>
      </c>
      <c r="I8" s="37" t="str">
        <f>IFERROR(VLOOKUP(D8,[1]DB!A:F,6,0),"")</f>
        <v>SCECO</v>
      </c>
      <c r="J8" s="37" t="str">
        <f>IFERROR(VLOOKUP(D8,[1]DB!A:G,7,0),"")</f>
        <v>Haj Removal</v>
      </c>
      <c r="K8" s="151" t="s">
        <v>39148</v>
      </c>
      <c r="L8" s="151" t="str">
        <f>IFERROR(VLOOKUP(D8,[1]DB!A:I,9,0),"")</f>
        <v>Latis</v>
      </c>
      <c r="M8" s="151"/>
    </row>
    <row r="9" spans="1:13">
      <c r="A9" s="151"/>
      <c r="B9" s="151" t="str">
        <f>IFERROR(VLOOKUP(D9,[1]DB!A:K,11,0),"")</f>
        <v/>
      </c>
      <c r="C9" s="151"/>
      <c r="D9" s="151"/>
      <c r="E9" s="151"/>
      <c r="F9" s="152"/>
      <c r="G9" s="153">
        <f t="shared" ca="1" si="3"/>
        <v>46004.517717013892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46004.517717013892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46004.517717013892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46004.517717013892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46004.517717013892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46004.517717013892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46004.517717013892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46004.517717013892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46004.517717013892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46004.517717013892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46004.517717013892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46004.517717013892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46004.517717013892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46004.517717013892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46004.517717013892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46004.517717013892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46004.517717013892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46004.517717013892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46004.517717013892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46004.517717013892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46004.517717013892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46004.517717013892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46004.517717013892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46004.517717013892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46004.517717013892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46004.517717013892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46004.517717013892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46004.517717013892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46004.517717013892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46004.517717013892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46004.517717013892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46004.517717013892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46004.517717013892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46004.517717013892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46004.517717013892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46004.517717013892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46004.517717013892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46004.517717013892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46004.517717013892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46004.517717013892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ref="G49:G55" ca="1" si="4">IFERROR(NOW()-F49,"")</f>
        <v>46004.517717013892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46004.517717013892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46004.517717013892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46004.517717013892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46004.517717013892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46004.517717013892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46004.517717013892</v>
      </c>
      <c r="H55" s="152"/>
      <c r="I55" s="151" t="str">
        <f>IFERROR(VLOOKUP(D55,[1]DB!A:F,6,0),"")</f>
        <v/>
      </c>
      <c r="J55" s="151" t="str">
        <f>IFERROR(VLOOKUP(D55,[1]DB!A:G,7,0),"")</f>
        <v/>
      </c>
      <c r="K55" s="151"/>
      <c r="L55" s="151" t="str">
        <f>IFERROR(VLOOKUP(D55,[1]DB!A:I,9,0),"")</f>
        <v/>
      </c>
      <c r="M55" s="151"/>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39149</v>
      </c>
      <c r="B2" s="157" t="s">
        <v>5400</v>
      </c>
      <c r="C2" s="115">
        <v>1</v>
      </c>
      <c r="D2" s="157" t="s">
        <v>30983</v>
      </c>
      <c r="E2" s="158" t="s">
        <v>39106</v>
      </c>
      <c r="F2" s="159">
        <v>46004.51</v>
      </c>
      <c r="G2" s="72">
        <f ca="1">IFERROR(NOW()-F2,"-")</f>
        <v>7.7170138902147301E-3</v>
      </c>
      <c r="H2" s="159">
        <v>46004.504236111112</v>
      </c>
      <c r="I2" s="157" t="s">
        <v>22</v>
      </c>
      <c r="J2" s="157" t="s">
        <v>65</v>
      </c>
      <c r="K2" s="160" t="s">
        <v>39150</v>
      </c>
      <c r="L2" s="161" t="s">
        <v>8215</v>
      </c>
    </row>
    <row r="3" spans="1:16382" ht="31.5" customHeight="1">
      <c r="A3" s="113" t="s">
        <v>39127</v>
      </c>
      <c r="B3" s="114" t="str">
        <f>IFERROR(VLOOKUP(D3,DB!A:K,11,0),"")</f>
        <v>R6</v>
      </c>
      <c r="C3" s="115">
        <v>1</v>
      </c>
      <c r="D3" s="114" t="s">
        <v>37310</v>
      </c>
      <c r="E3" s="136"/>
      <c r="F3" s="116"/>
      <c r="G3" s="72">
        <f t="shared" ref="G3:G36" ca="1" si="0">IFERROR(NOW()-F3,"-")</f>
        <v>46004.517717013892</v>
      </c>
      <c r="H3" s="116">
        <v>46004.489918981482</v>
      </c>
      <c r="I3" s="114" t="str">
        <f>IFERROR(VLOOKUP(D3,DB!A:F,6,0),"")</f>
        <v>Generator-SG</v>
      </c>
      <c r="J3" s="114" t="str">
        <f>IFERROR(VLOOKUP(D3,DB!A:G,7,0),"")</f>
        <v>Dead</v>
      </c>
      <c r="K3" s="117" t="s">
        <v>39151</v>
      </c>
      <c r="L3" s="131" t="str">
        <f>IFERROR(VLOOKUP(D3,DB!A:I,9,0),"")</f>
        <v>Latis</v>
      </c>
    </row>
    <row r="4" spans="1:16382" ht="31.5" customHeight="1">
      <c r="A4" s="113"/>
      <c r="B4" s="114" t="str">
        <f>IFERROR(VLOOKUP(D4,DB!A:K,11,0),"")</f>
        <v/>
      </c>
      <c r="C4" s="115"/>
      <c r="D4" s="114"/>
      <c r="E4" s="136"/>
      <c r="F4" s="116"/>
      <c r="G4" s="72">
        <f t="shared" ca="1" si="0"/>
        <v>46004.517717013892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46004.517717013892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46004.517717013892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46004.517717013892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46004.517717013892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46004.517717013892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46004.517717013892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46004.517717013892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46004.517717013892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46004.517717013892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46004.517717013892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46004.517717013892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46004.517717013892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46004.517717013892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46004.517717013892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46004.517717013892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46004.517717013892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46004.517717013892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46004.517717013892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46004.517717013892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46004.517717013892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46004.517717013892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46004.517717013892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46004.517717013892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46004.517717013892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46004.517717013892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46004.517717013892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46004.517717013892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46004.517717013892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46004.517717013892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46004.517717013892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46004.517717013892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46004.517717013892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46004.517717013892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46004.517717013892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46004.517717013892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46004.517717013892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46004.517717013892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46004.517717013892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46004.517717013892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46004.517717013892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46004.517717013892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46004.517717013892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46004.517717013892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46004.517717013892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46004.517717013892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46004.517717013892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46004.517717013892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46004.517717013892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46004.517717013892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46004.517717013892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46004.517717013892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46004.517717013892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46004.517717013892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46004.517717013892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46004.517717013892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46004.517717013892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46004.517717013892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46004.517717013892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46004.517717013892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46004.517717013892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46004.517717013892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46004.517717013892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46004.517717013892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46004.517717013892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46004.517717013892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46004.517717013892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46004.517717013892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46004.517717013892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46004.517717013892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46004.517717013892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46004.517717013892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46004.517717013892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46004.517717013892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46004.517717013892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46004.517717013892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46004.517717013892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46004.517717013892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46004.517717013892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46004.517717013892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46004.517717013892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46004.517717013892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46004.517717013892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46004.517717013892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46004.517717013892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46004.517717013892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46004.517717013892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46004.517717013892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46004.517717013892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46004.517717013892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46004.517717013892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46004.517717013892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46004.517717013892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46004.517717013892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46004.517717013892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46004.517717013892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46004.517717013892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46004.517717013892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46004.517717013892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46004.517717013892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46004.517717013892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46004.517717013892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46004.517717013892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46004.517717013892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46004.517717013892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46004.517717013892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46004.517717013892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46004.517717013892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46004.517717013892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46004.517717013892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46004.517717013892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46004.517717013892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46004.517717013892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46004.517717013892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46004.517717013892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46004.517717013892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46004.517717013892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46004.517717013892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46004.517717013892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46004.517717013892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46004.517717013892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46004.517717013892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46004.517717013892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46004.517717013892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46004.517717013892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46004.517717013892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46004.517717013892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46004.517717013892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46004.517717013892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46004.517717013892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46004.517717013892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46004.517717013892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46004.517717013892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46004.517717013892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46004.517717013892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46004.517717013892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46004.517717013892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46004.517717013892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46004.517717013892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46004.517717013892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46004.517717013892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46004.517717013892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46004.517717013892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46004.517717013892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46004.517717013892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46004.517717013892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46004.517717013892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46004.517717013892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46004.517717013892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46004.517717013892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46004.517717013892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46004.517717013892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46004.517717013892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46004.517717013892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46004.517717013892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46004.517717013892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46004.517717013892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46004.517717013892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46004.517717013892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46004.517717013892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46004.517717013892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46004.517717013892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46004.517717013892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46004.517717013892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46004.517717013892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46004.517717013892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46004.517717013892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46004.517717013892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46004.517717013892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46004.517717013892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46004.517717013892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46004.517717013892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46004.517717013892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46004.517717013892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46004.517717013892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46004.517717013892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46004.517717013892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46004.517717013892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46004.517717013892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46004.517717013892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46004.517717013892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46004.517717013892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46004.517717013892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46004.517717013892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46004.517717013892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46004.517717013892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46004.517717013892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46004.517717013892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46004.517717013892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46004.517717013892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46004.517717013892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46004.517717013892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46004.517717013892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46004.517717013892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46004.517717013892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46004.517717013892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46004.517717013892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46004.517717013892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46004.517717013892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46004.517717013892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46004.517717013892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46004.517717013892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46004.517717013892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46004.517717013892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46004.517717013892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46004.517717013892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46004.517717013892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46004.517717013892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46004.517717013892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46004.517717013892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46004.517717013892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46004.517717013892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46004.517717013892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46004.517717013892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46004.517717013892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46004.517717013892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46004.517717013892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46004.517717013892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46004.517717013892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46004.517717013892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46004.517717013892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46004.517717013892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46004.517717013892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46004.517717013892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46004.517717013892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46004.517717013892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46004.517717013892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46004.517717013892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46004.517717013892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46004.517717013892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46004.517717013892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46004.517717013892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46004.517717013892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46004.517717013892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46004.517717013892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46004.517717013892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46004.517717013892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46004.517717013892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46004.517717013892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46004.517717013892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46004.517717013892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46004.517717013892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46004.517717013892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46004.517717013892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46004.517717013892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46004.517717013892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46004.517717013892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46004.517717013892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46004.517717013892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46004.517717013892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46004.517717013892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46004.517717013892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46004.517717013892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46004.517717013892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46004.517717013892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46004.517717013892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46004.517717013892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46004.517717013892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46004.517717013892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46004.517717013892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46004.517717013892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46004.517717013892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46004.517717013892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46004.517717013892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46004.517717013892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46004.517717013892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46004.517717013892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46004.517717013892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46004.517717013892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46004.517717013892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46004.517717013892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46004.517717013892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46004.517717013892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46004.517717013892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46004.517717013892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46004.517717013892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46004.517717013892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46004.517717013892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46004.517717013892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46004.517717013892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46004.517717013892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46004.517717013892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46004.517717013892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46004.517717013892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46004.517717013892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46004.517717013892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46004.517717013892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46004.517717013892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46004.517717013892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46004.517717013892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46004.517717013892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46004.517717013892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46004.517717013892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46004.517717013892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46004.517717013892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46004.517717013892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46004.517717013892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46004.517717013892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46004.517717013892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46004.517717013892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46004.517717013892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46004.517717013892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46004.517717013892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46004.517717013892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46004.517717013892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46004.517717013892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46004.517717013892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46004.517717013892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46004.517717013892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46004.517717013892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46004.517717013892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46004.517717013892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46004.517717013892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46004.517717013892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46004.517717013892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46004.517717013892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46004.517717013892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46004.517717013892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46004.517717013892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46004.517717013892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46004.517717013892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46004.517717013892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46004.517717013892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46004.517717013892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46004.517717013892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46004.517717013892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46004.517717013892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46004.517717013892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46004.517717013892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46004.517717013892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46004.517717013892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46004.517717013892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46004.517717013892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46004.517717013892</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46004.517717013892</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2025-12-13T09:27:30Z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