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31" documentId="120_S{2AC9BD13-BADA-5192-A53E-5A8FF88502F6}" xr6:coauthVersionLast="47" xr6:coauthVersionMax="47" xr10:uidLastSave="{D90EEF1D-B349-4196-ACEE-30120BC6EC1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<sst xmlns="http://schemas.openxmlformats.org/spreadsheetml/2006/main" count="180277" uniqueCount="39123">
  <si>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</si>
  <si>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</si>
  <si>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</si>
  <si>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</si>
  <si>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</si>
  <si>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</si>
  <si>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</si>
  <si>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</si>
  <si>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</si>
  <si>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</si>
  <si>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</si>
  <si>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</si>
  <si>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</si>
  <si>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</si>
  <si>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</si>
  <si>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</si>
  <si>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</si>
  <si>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</si>
  <si>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</si>
  <si>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</si>
  <si>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</si>
  <si>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</si>
  <si>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</si>
  <si>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</si>
  <si>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</si>
  <si>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</si>
  <si>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</si>
  <si>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</si>
  <si>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</si>
  <si>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</si>
  <si>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</si>
  <si>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</si>
  <si>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</si>
  <si>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</si>
  <si>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</si>
  <si>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</si>
  <si>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</si>
  <si>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</si>
  <si>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</si>
  <si>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</si>
  <si>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</si>
  <si>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</si>
  <si>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</si>
  <si>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</si>
  <si>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</si>
  <si>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</si>
  <si>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</si>
  <si>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</si>
  <si>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</si>
  <si>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</si>
  <si>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</si>
  <si>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</si>
  <si>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</si>
  <si>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</si>
  <si>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</si>
  <si>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</si>
  <si>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</si>
  <si>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</si>
  <si>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</si>
  <si>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</si>
  <si>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</si>
  <si>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</si>
  <si>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</si>
  <si>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</si>
  <si>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</si>
  <si>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</si>
  <si>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</si>
  <si>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</si>
  <si>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</si>
  <si>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</si>
  <si>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</si>
  <si>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</si>
  <si>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</si>
  <si>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</si>
  <si>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</si>
  <si>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</si>
  <si>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</si>
  <si>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</si>
  <si>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</si>
  <si>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</si>
  <si>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</si>
  <si>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</si>
  <si>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</si>
  <si>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</si>
  <si>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</si>
  <si>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</si>
  <si>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</si>
  <si>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</si>
  <si>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</si>
  <si>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</si>
  <si>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</si>
  <si>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</si>
  <si>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</si>
  <si>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</si>
  <si>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</si>
  <si>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</si>
  <si>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</si>
  <si>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</si>
  <si>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</si>
  <si>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</si>
  <si>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</si>
  <si>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</si>
  <si>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</si>
  <si>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</si>
  <si>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</si>
  <si>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</si>
  <si>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</si>
  <si>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</si>
  <si>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</si>
  <si>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</si>
  <si>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</si>
  <si>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</si>
  <si>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</si>
  <si>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</si>
  <si>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</si>
  <si>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</si>
  <si>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</si>
  <si>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</si>
  <si>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</si>
  <si>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</si>
  <si>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</si>
  <si>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</si>
  <si>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</si>
  <si>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</si>
  <si>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</si>
  <si>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</si>
  <si>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</si>
  <si>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</si>
  <si>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</si>
  <si>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</si>
  <si>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</si>
  <si>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</si>
  <si>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</si>
  <si>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</si>
  <si>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</si>
  <si>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</si>
  <si>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</si>
  <si>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</si>
  <si>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</si>
  <si>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</si>
  <si>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</si>
  <si>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</si>
  <si>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</si>
  <si>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</si>
  <si>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</si>
  <si>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</si>
  <si>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</si>
  <si>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</si>
  <si>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</si>
  <si>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</si>
  <si>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</si>
  <si>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</si>
  <si>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</si>
  <si>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</si>
  <si>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</si>
  <si>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</si>
  <si>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</si>
  <si>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</si>
  <si>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</si>
  <si>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</si>
  <si>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</si>
  <si>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</si>
  <si>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</si>
  <si>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</si>
  <si>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</si>
  <si>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</si>
  <si>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</si>
  <si>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</si>
  <si>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</si>
  <si>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</si>
  <si>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</si>
  <si>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</si>
  <si>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</si>
  <si>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</si>
  <si>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</si>
  <si>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</si>
  <si>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</si>
  <si>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</si>
  <si>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</si>
  <si>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</si>
  <si>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</si>
  <si>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</si>
  <si>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</si>
  <si>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</si>
  <si>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</si>
  <si>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</si>
  <si>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</si>
  <si>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</si>
  <si>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</si>
  <si>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</si>
  <si>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</si>
  <si>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</si>
  <si>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</si>
  <si>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</si>
  <si>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</si>
  <si>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</si>
  <si>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</si>
  <si>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</si>
  <si>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</si>
  <si>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</si>
  <si>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</si>
  <si>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</si>
  <si>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</si>
  <si>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</si>
  <si>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</si>
  <si>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</si>
  <si>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</si>
  <si>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</si>
  <si>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</si>
  <si>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</si>
  <si>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</si>
  <si>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</si>
  <si>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</si>
  <si>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</si>
  <si>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</si>
  <si>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</si>
  <si>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</si>
  <si>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</si>
  <si>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</si>
  <si>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</si>
  <si>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</si>
  <si>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</si>
  <si>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</si>
  <si>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</si>
  <si>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</si>
  <si>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</si>
  <si>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</si>
  <si>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</si>
  <si>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</si>
  <si>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</si>
  <si>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</si>
  <si>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</si>
  <si>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</si>
  <si>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</si>
  <si>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</si>
  <si>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</si>
  <si>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</si>
  <si>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</si>
  <si>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</si>
  <si>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</si>
  <si>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</si>
  <si>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</si>
  <si>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</si>
  <si>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</si>
  <si>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</si>
  <si>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</si>
  <si>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</si>
  <si>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</si>
  <si>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</si>
  <si>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</si>
  <si>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</si>
  <si>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</si>
  <si>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</si>
  <si>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</si>
  <si>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</si>
  <si>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</si>
  <si>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</si>
  <si>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</si>
  <si>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</si>
  <si>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</si>
  <si>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</si>
  <si>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</si>
  <si>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</si>
  <si>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</si>
  <si>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</si>
  <si>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</si>
  <si>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</si>
  <si>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</si>
  <si>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</si>
  <si>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</si>
  <si>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</si>
  <si>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</si>
  <si>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</si>
  <si>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</si>
  <si>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</si>
  <si>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</si>
  <si>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</si>
  <si>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</si>
  <si>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</si>
  <si>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</si>
  <si>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</si>
  <si>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</si>
  <si>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</si>
  <si>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</si>
  <si>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</si>
  <si>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</si>
  <si>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</si>
  <si>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</si>
  <si>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</si>
  <si>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</si>
  <si>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</si>
  <si>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</si>
  <si>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</si>
  <si>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</si>
  <si>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</si>
  <si>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</si>
  <si>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</si>
  <si>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</si>
  <si>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</si>
  <si>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</si>
  <si>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</si>
  <si>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</si>
  <si>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</si>
  <si>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</si>
  <si>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</si>
  <si>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</si>
  <si>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</si>
  <si>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</si>
  <si>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</si>
  <si>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</si>
  <si>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</si>
  <si>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</si>
  <si>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</si>
  <si>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</si>
  <si>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</si>
  <si>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</si>
  <si>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</si>
  <si>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</si>
  <si>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</si>
  <si>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</si>
  <si>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</si>
  <si>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</si>
  <si>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</si>
  <si>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</si>
  <si>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</si>
  <si>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</si>
  <si>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</si>
  <si>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</si>
  <si>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</si>
  <si>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</si>
  <si>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</si>
  <si>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</si>
  <si>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</si>
  <si>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</si>
  <si>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</si>
  <si>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</si>
  <si>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</si>
  <si>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</si>
  <si>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</si>
  <si>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</si>
  <si>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</si>
  <si>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</si>
  <si>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</si>
  <si>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</si>
  <si>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</si>
  <si>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</si>
  <si>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</si>
  <si>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</si>
  <si>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</si>
  <si>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</si>
  <si>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</si>
  <si>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</si>
  <si>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</si>
  <si>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</si>
  <si>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</si>
  <si>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</si>
  <si>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</si>
  <si>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</si>
  <si>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</si>
  <si>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</si>
  <si>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</si>
  <si>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</si>
  <si>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</si>
  <si>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</si>
  <si>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</si>
  <si>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</si>
  <si>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</si>
  <si>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</si>
  <si>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</si>
  <si>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</si>
  <si>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</si>
  <si>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</si>
  <si>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</si>
  <si>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</si>
  <si>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</si>
  <si>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</si>
  <si>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</si>
  <si>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</si>
  <si>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</si>
  <si>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</si>
  <si>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</si>
  <si>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</si>
  <si>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</si>
  <si>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</si>
  <si>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</si>
  <si>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</si>
  <si>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</si>
  <si>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</si>
  <si>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</si>
  <si>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</si>
  <si>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</si>
  <si>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</si>
  <si>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</si>
  <si>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</si>
  <si>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</si>
  <si>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</si>
  <si>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</si>
  <si>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</si>
  <si>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</si>
  <si>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</si>
  <si>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</si>
  <si>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</si>
  <si>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</si>
  <si>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</si>
  <si>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</si>
  <si>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</si>
  <si>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</si>
  <si>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</si>
  <si>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</si>
  <si>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</si>
  <si>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</si>
  <si>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</si>
  <si>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</si>
  <si>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</si>
  <si>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</si>
  <si>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</si>
  <si>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</si>
  <si>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</si>
  <si>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</si>
  <si>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</si>
  <si>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</si>
  <si>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</si>
  <si>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</si>
  <si>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</si>
  <si>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</si>
  <si>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</si>
  <si>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</si>
  <si>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</si>
  <si>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</si>
  <si>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</si>
  <si>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</si>
  <si>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</si>
  <si>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</si>
  <si>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</si>
  <si>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</si>
  <si>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</si>
  <si>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</si>
  <si>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</si>
  <si>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</si>
  <si>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</si>
  <si>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</si>
  <si>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</si>
  <si>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</si>
  <si>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</si>
  <si>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</si>
  <si>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</si>
  <si>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</si>
  <si>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</si>
  <si>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</si>
  <si>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</si>
  <si>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</si>
  <si>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</si>
  <si>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</si>
  <si>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</si>
  <si>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</si>
  <si>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</si>
  <si>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</si>
  <si>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</si>
  <si>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</si>
  <si>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</si>
  <si>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</si>
  <si>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</si>
  <si>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</si>
  <si>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</si>
  <si>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</si>
  <si>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</si>
  <si>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</si>
  <si>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</si>
  <si>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</si>
  <si>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</si>
  <si>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</si>
  <si>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</si>
  <si>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</si>
  <si>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</si>
  <si>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</si>
  <si>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</si>
  <si>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</si>
  <si>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</si>
  <si>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</si>
  <si>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</si>
  <si>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</si>
  <si>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</si>
  <si>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</si>
  <si>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</si>
  <si>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</si>
  <si>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</si>
  <si>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</si>
  <si>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</si>
  <si>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</si>
  <si>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</si>
  <si>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</si>
  <si>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</si>
  <si>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</si>
  <si>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</si>
  <si>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</si>
  <si>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</si>
  <si>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</si>
  <si>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</si>
  <si>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</si>
  <si>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</si>
  <si>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</si>
  <si>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</si>
  <si>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</si>
  <si>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</si>
  <si>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</si>
  <si>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</si>
  <si>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</si>
  <si>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</si>
  <si>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</si>
  <si>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</si>
  <si>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</si>
  <si>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</si>
  <si>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</si>
  <si>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</si>
  <si>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</si>
  <si>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</si>
  <si>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</si>
  <si>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</si>
  <si>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</si>
  <si>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</si>
  <si>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</si>
  <si>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</si>
  <si>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</si>
  <si>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</si>
  <si>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</si>
  <si>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</si>
  <si>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</si>
  <si>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</si>
  <si>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</si>
  <si>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</si>
  <si>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</si>
  <si>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</si>
  <si>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</si>
  <si>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</si>
  <si>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</si>
  <si>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</si>
  <si>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</si>
  <si>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</si>
  <si>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</si>
  <si>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</si>
  <si>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</si>
  <si>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</si>
  <si>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</si>
  <si>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</si>
  <si>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</si>
  <si>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</si>
  <si>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</si>
  <si>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</si>
  <si>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</si>
  <si>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</si>
  <si>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</si>
  <si>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</si>
  <si>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</si>
  <si>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</si>
  <si>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</si>
  <si>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</si>
  <si>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</si>
  <si>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</si>
  <si>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</si>
  <si>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</si>
  <si>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</si>
  <si>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</si>
  <si>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</si>
  <si>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</si>
  <si>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</si>
  <si>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</si>
  <si>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</si>
  <si>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</si>
  <si>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</si>
  <si>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</si>
  <si>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</si>
  <si>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</si>
  <si>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</si>
  <si>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</si>
  <si>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</si>
  <si>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</si>
  <si>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</si>
  <si>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</si>
  <si>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</si>
  <si>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</si>
  <si>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</si>
  <si>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</si>
  <si>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</si>
  <si>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</si>
  <si>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</si>
  <si>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</si>
  <si>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</si>
  <si>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</si>
  <si>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</si>
  <si>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</si>
  <si>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</si>
  <si>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</si>
  <si>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</si>
  <si>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</si>
  <si>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</si>
  <si>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</si>
  <si>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</si>
  <si>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</si>
  <si>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</si>
  <si>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</si>
  <si>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</si>
  <si>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</si>
  <si>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</si>
  <si>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</si>
  <si>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</si>
  <si>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</si>
  <si>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</si>
  <si>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</si>
  <si>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</si>
  <si>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</si>
  <si>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</si>
  <si>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</si>
  <si>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</si>
  <si>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</si>
  <si>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</si>
  <si>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</si>
  <si>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</si>
  <si>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</si>
  <si>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</si>
  <si>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</si>
  <si>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</si>
  <si>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</si>
  <si>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</si>
  <si>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</si>
  <si>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</si>
  <si>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</si>
  <si>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</si>
  <si>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</si>
  <si>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</si>
  <si>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</si>
  <si>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</si>
  <si>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</si>
  <si>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</si>
  <si>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</si>
  <si>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</si>
  <si>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</si>
  <si>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</si>
  <si>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</si>
  <si>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</si>
  <si>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</si>
  <si>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</si>
  <si>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</si>
  <si>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</si>
  <si>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</si>
  <si>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</si>
  <si>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</si>
  <si>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</si>
  <si>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</si>
  <si>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</si>
  <si>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</si>
  <si>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</si>
  <si>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</si>
  <si>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</si>
  <si>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</si>
  <si>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</si>
  <si>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</si>
  <si>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</si>
  <si>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</si>
  <si>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</si>
  <si>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</si>
  <si>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</si>
  <si>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</si>
  <si>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</si>
  <si>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</si>
  <si>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</si>
  <si>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</si>
  <si>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</si>
  <si>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</si>
  <si>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</si>
  <si>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</si>
  <si>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</si>
  <si>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</si>
  <si>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</si>
  <si>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</si>
  <si>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</si>
  <si>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</si>
  <si>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</si>
  <si>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</si>
  <si>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</si>
  <si>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</si>
  <si>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</si>
  <si>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</si>
  <si>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</si>
  <si>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</si>
  <si>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</si>
  <si>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</si>
  <si>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</si>
  <si>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</si>
  <si>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</si>
  <si>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</si>
  <si>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</si>
  <si>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</si>
  <si>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</si>
  <si>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</si>
  <si>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</si>
  <si>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</si>
  <si>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</si>
  <si>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</si>
  <si>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</si>
  <si>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</si>
  <si>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</si>
  <si>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</si>
  <si>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</si>
  <si>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</si>
  <si>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</si>
  <si>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</si>
  <si>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</si>
  <si>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</si>
  <si>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</si>
  <si>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</si>
  <si>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</si>
  <si>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</si>
  <si>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</si>
  <si>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</si>
  <si>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</si>
  <si>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</si>
  <si>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</si>
  <si>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</si>
  <si>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</si>
  <si>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</si>
  <si>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</si>
  <si>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</si>
  <si>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</si>
  <si>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</si>
  <si>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</si>
  <si>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</si>
  <si>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</si>
  <si>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</si>
  <si>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</si>
  <si>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</si>
  <si>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</si>
  <si>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</si>
  <si>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</si>
  <si>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</si>
  <si>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</si>
  <si>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</si>
  <si>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</si>
  <si>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</si>
  <si>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</si>
  <si>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</si>
  <si>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</si>
  <si>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</si>
  <si>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</si>
  <si>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</si>
  <si>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</si>
  <si>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</si>
  <si>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</si>
  <si>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</si>
  <si>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</si>
  <si>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</si>
  <si>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</si>
  <si>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</si>
  <si>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</si>
  <si>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</si>
  <si>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</si>
  <si>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</si>
  <si>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</si>
  <si>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</si>
  <si>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</si>
  <si>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</si>
  <si>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</si>
  <si>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</si>
  <si>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</si>
  <si>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</si>
  <si>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</si>
  <si>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</si>
  <si>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</si>
  <si>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</si>
  <si>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</si>
  <si>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</si>
  <si>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</si>
  <si>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</si>
  <si>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</si>
  <si>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</si>
  <si>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</si>
  <si>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</si>
  <si>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</si>
  <si>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</si>
  <si>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</si>
  <si>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</si>
  <si>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</si>
  <si>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</si>
  <si>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</si>
  <si>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</si>
  <si>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</si>
  <si>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</si>
  <si>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</si>
  <si>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</si>
  <si>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</si>
  <si>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</si>
  <si>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</si>
  <si>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</si>
  <si>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</si>
  <si>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</si>
  <si>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</si>
  <si>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</si>
  <si>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</si>
  <si>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</si>
  <si>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</si>
  <si>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</si>
  <si>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</si>
  <si>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</si>
  <si>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</si>
  <si>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</si>
  <si>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</si>
  <si>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</si>
  <si>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</si>
  <si>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</si>
  <si>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</si>
  <si>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</si>
  <si>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</si>
  <si>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</si>
  <si>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</si>
  <si>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</si>
  <si>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</si>
  <si>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</si>
  <si>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</si>
  <si>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</si>
  <si>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</si>
  <si>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</si>
  <si>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</si>
  <si>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</si>
  <si>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</si>
  <si>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</si>
  <si>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</si>
  <si>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</si>
  <si>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</si>
  <si>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</si>
  <si>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</si>
  <si>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</si>
  <si>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</si>
  <si>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</si>
  <si>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</si>
  <si>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</si>
  <si>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</si>
  <si>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</si>
  <si>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</si>
  <si>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</si>
  <si>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</si>
  <si>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</si>
  <si>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</si>
  <si>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</si>
  <si>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</si>
  <si>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</si>
  <si>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</si>
  <si>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</si>
  <si>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</si>
  <si>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</si>
  <si>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</si>
  <si>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</si>
  <si>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</si>
  <si>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</si>
  <si>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</si>
  <si>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</si>
  <si>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</si>
  <si>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</si>
  <si>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</si>
  <si>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</si>
  <si>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</si>
  <si>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</si>
  <si>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</si>
  <si>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</si>
  <si>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</si>
  <si>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</si>
  <si>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</si>
  <si>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</si>
  <si>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</si>
  <si>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</si>
  <si>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</si>
  <si>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</si>
  <si>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</si>
  <si>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</si>
  <si>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</si>
  <si>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</si>
  <si>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</si>
  <si>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</si>
  <si>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</si>
  <si>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</si>
  <si>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</si>
  <si>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</si>
  <si>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</si>
  <si>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</si>
  <si>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</si>
  <si>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</si>
  <si>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</si>
  <si>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</si>
  <si>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</si>
  <si>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</si>
  <si>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</si>
  <si>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</si>
  <si>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</si>
  <si>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</si>
  <si>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</si>
  <si>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</si>
  <si>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</si>
  <si>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</si>
  <si>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</si>
  <si>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</si>
  <si>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</si>
  <si>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</si>
  <si>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</si>
  <si>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</si>
  <si>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</si>
  <si>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</si>
  <si>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</si>
  <si>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</si>
  <si>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</si>
  <si>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</si>
  <si>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</si>
  <si>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</si>
  <si>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</si>
  <si>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</si>
  <si>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</si>
  <si>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</si>
  <si>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</si>
  <si>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</si>
  <si>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</si>
  <si>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</si>
  <si>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</si>
  <si>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</si>
  <si>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</si>
  <si>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</si>
  <si>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</si>
  <si>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</si>
  <si>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</si>
  <si>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</si>
  <si>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</si>
  <si>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</si>
  <si>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</si>
  <si>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</si>
  <si>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</si>
  <si>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</si>
  <si>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</si>
  <si>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</si>
  <si>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</si>
  <si>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</si>
  <si>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</si>
  <si>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</si>
  <si>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</si>
  <si>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</si>
  <si>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</si>
  <si>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</si>
  <si>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</si>
  <si>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</si>
  <si>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</si>
  <si>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</si>
  <si>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</si>
  <si>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</si>
  <si>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</si>
  <si>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</si>
  <si>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</si>
  <si>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</si>
  <si>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</si>
  <si>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</si>
  <si>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</si>
  <si>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</si>
  <si>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</si>
  <si>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</si>
  <si>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</si>
  <si>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</si>
  <si>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</si>
  <si>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</si>
  <si>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</si>
  <si>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</si>
  <si>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</si>
  <si>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</si>
  <si>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</si>
  <si>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</si>
  <si>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</si>
  <si>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</si>
  <si>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</si>
  <si>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</si>
  <si>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</si>
  <si>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</si>
  <si>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</si>
  <si>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</si>
  <si>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</si>
  <si>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</si>
  <si>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</si>
  <si>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</si>
  <si>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</si>
  <si>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</si>
  <si>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</si>
  <si>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</si>
  <si>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</si>
  <si>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</si>
  <si>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</si>
  <si>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</si>
  <si>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</si>
  <si>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</si>
  <si>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</si>
  <si>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</si>
  <si>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</si>
  <si>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</si>
  <si>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</si>
  <si>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</si>
  <si>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</si>
  <si>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</si>
  <si>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</si>
  <si>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</si>
  <si>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</si>
  <si>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</si>
  <si>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</si>
  <si>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</si>
  <si>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</si>
  <si>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</si>
  <si>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</si>
  <si>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</si>
  <si>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</si>
  <si>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</si>
  <si>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</si>
  <si>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</si>
  <si>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</si>
  <si>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</si>
  <si>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</si>
  <si>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</si>
  <si>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</si>
  <si>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</si>
  <si>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</si>
  <si>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</si>
  <si>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</si>
  <si>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</si>
  <si>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</si>
  <si>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</si>
  <si>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</si>
  <si>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</si>
  <si>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</si>
  <si>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</si>
  <si>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</si>
  <si>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</si>
  <si>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</si>
  <si>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</si>
  <si>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</si>
  <si>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</si>
  <si>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</si>
  <si>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</si>
  <si>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</si>
  <si>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</si>
  <si>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</si>
  <si>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</si>
  <si>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</si>
  <si>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</si>
  <si>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</si>
  <si>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</si>
  <si>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</si>
  <si>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</si>
  <si>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</si>
  <si>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</si>
  <si>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</si>
  <si>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</si>
  <si>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</si>
  <si>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</si>
  <si>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</si>
  <si>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</si>
  <si>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</si>
  <si>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</si>
  <si>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</si>
  <si>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</si>
  <si>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</si>
  <si>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</si>
  <si>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</si>
  <si>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</si>
  <si>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</si>
  <si>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</si>
  <si>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</si>
  <si>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</si>
  <si>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</si>
  <si>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</si>
  <si>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</si>
  <si>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</si>
  <si>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</si>
  <si>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</si>
  <si>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</si>
  <si>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</si>
  <si>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</si>
  <si>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</si>
  <si>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</si>
  <si>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</si>
  <si>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</si>
  <si>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</si>
  <si>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</si>
  <si>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</si>
  <si>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</si>
  <si>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</si>
  <si>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</si>
  <si>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</si>
  <si>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</si>
  <si>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</si>
  <si>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</si>
  <si>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</si>
  <si>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</si>
  <si>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</si>
  <si>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</si>
  <si>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</si>
  <si>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</si>
  <si>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</si>
  <si>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</si>
  <si>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</si>
  <si>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</si>
  <si>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</si>
  <si>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</si>
  <si>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</si>
  <si>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</si>
  <si>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</si>
  <si>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</si>
  <si>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</si>
  <si>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</si>
  <si>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</si>
  <si>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</si>
  <si>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</si>
  <si>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</si>
  <si>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</si>
  <si>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</si>
  <si>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</si>
  <si>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</si>
  <si>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</si>
  <si>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</si>
  <si>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</si>
  <si>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</si>
  <si>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</si>
  <si>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</si>
  <si>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</si>
  <si>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</si>
  <si>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</si>
  <si>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</si>
  <si>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</si>
  <si>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</si>
  <si>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</si>
  <si>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</si>
  <si>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</si>
  <si>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</si>
  <si>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</si>
  <si>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</si>
  <si>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</si>
  <si>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</si>
  <si>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</si>
  <si>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</si>
  <si>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</si>
  <si>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</si>
  <si>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</si>
  <si>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</si>
  <si>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</si>
  <si>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</si>
  <si>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</si>
  <si>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</si>
  <si>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</si>
  <si>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</si>
  <si>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</si>
  <si>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</si>
  <si>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</si>
  <si>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</si>
  <si>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</si>
  <si>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</si>
  <si>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</si>
  <si>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</si>
  <si>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</si>
  <si>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</si>
  <si>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</si>
  <si>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</si>
  <si>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</si>
  <si>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</si>
  <si>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</si>
  <si>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</si>
  <si>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</si>
  <si>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</si>
  <si>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</si>
  <si>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</si>
  <si>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</si>
  <si>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</si>
  <si>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</si>
  <si>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</si>
  <si>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</si>
  <si>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</si>
  <si>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</si>
  <si>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</si>
  <si>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</si>
  <si>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</si>
  <si>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</si>
  <si>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</si>
  <si>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</si>
  <si>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</si>
  <si>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</si>
  <si>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</si>
  <si>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</si>
  <si>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</si>
  <si>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</si>
  <si>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</si>
  <si>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</si>
  <si>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</si>
  <si>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</si>
  <si>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</si>
  <si>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</si>
  <si>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</si>
  <si>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</si>
  <si>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</si>
  <si>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</si>
  <si>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</si>
  <si>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</si>
  <si>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</si>
  <si>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</si>
  <si>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</si>
  <si>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</si>
  <si>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</si>
  <si>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</si>
  <si>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</si>
  <si>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</si>
  <si>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</si>
  <si>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</si>
  <si>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</si>
  <si>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</si>
  <si>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</si>
  <si>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</si>
  <si>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</si>
  <si>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</si>
  <si>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</si>
  <si>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</si>
  <si>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</si>
  <si>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</si>
  <si>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</si>
  <si>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</si>
  <si>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</si>
  <si>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</si>
  <si>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</si>
  <si>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</si>
  <si>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</si>
  <si>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</si>
  <si>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</si>
  <si>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</si>
  <si>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</si>
  <si>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</si>
  <si>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</si>
  <si>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</si>
  <si>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</si>
  <si>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</si>
  <si>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</si>
  <si>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</si>
  <si>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</si>
  <si>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</si>
  <si>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</si>
  <si>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</si>
  <si>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</si>
  <si>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</si>
  <si>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</si>
  <si>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</si>
  <si>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</si>
  <si>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</si>
  <si>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</si>
  <si>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</si>
  <si>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</si>
  <si>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</si>
  <si>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</si>
  <si>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</si>
  <si>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</si>
  <si>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</si>
  <si>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</si>
  <si>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</si>
  <si>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</si>
  <si>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</si>
  <si>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</si>
  <si>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</si>
  <si>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</si>
  <si>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</si>
  <si>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</si>
  <si>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</si>
  <si>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</si>
  <si>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</si>
  <si>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</si>
  <si>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</si>
  <si>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</si>
  <si>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</si>
  <si>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</si>
  <si>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</si>
  <si>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</si>
  <si>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</si>
  <si>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</si>
  <si>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</si>
  <si>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</si>
  <si>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</si>
  <si>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</si>
  <si>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</si>
  <si>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</si>
  <si>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</si>
  <si>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</si>
  <si>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</si>
  <si>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</si>
  <si>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</si>
  <si>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</si>
  <si>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</si>
  <si>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</si>
  <si>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</si>
  <si>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</si>
  <si>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</si>
  <si>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</si>
  <si>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</si>
  <si>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</si>
  <si>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</si>
  <si>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</si>
  <si>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</si>
  <si>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</si>
  <si>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</si>
  <si>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</si>
  <si>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</si>
  <si>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</si>
  <si>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</si>
  <si>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</si>
  <si>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</si>
  <si>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</si>
  <si>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</si>
  <si>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</si>
  <si>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</si>
  <si>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</si>
  <si>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</si>
  <si>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</si>
  <si>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</si>
  <si>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</si>
  <si>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</si>
  <si>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</si>
  <si>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</si>
  <si>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</si>
  <si>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</si>
  <si>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</si>
  <si>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</si>
  <si>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</si>
  <si>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</si>
  <si>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</si>
  <si>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</si>
  <si>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</si>
  <si>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</si>
  <si>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</si>
  <si>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</si>
  <si>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</si>
  <si>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</si>
  <si>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</si>
  <si>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</si>
  <si>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</si>
  <si>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</si>
  <si>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</si>
  <si>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</si>
  <si>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</si>
  <si>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</si>
  <si>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</si>
  <si>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</si>
  <si>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</si>
  <si>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</si>
  <si>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</si>
  <si>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</si>
  <si>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</si>
  <si>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</si>
  <si>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</si>
  <si>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</si>
  <si>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</si>
  <si>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</si>
  <si>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</si>
  <si>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</si>
  <si>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</si>
  <si>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</si>
  <si>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</si>
  <si>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</si>
  <si>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</si>
  <si>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</si>
  <si>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</si>
  <si>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</si>
  <si>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</si>
  <si>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</si>
  <si>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</si>
  <si>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</si>
  <si>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</si>
  <si>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</si>
  <si>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</si>
  <si>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</si>
  <si>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</si>
  <si>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</si>
  <si>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</si>
  <si>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</si>
  <si>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</si>
  <si>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</si>
  <si>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</si>
  <si>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</si>
  <si>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</si>
  <si>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</si>
  <si>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</si>
  <si>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</si>
  <si>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</si>
  <si>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</si>
  <si>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</si>
  <si>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</si>
  <si>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</si>
  <si>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</si>
  <si>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</si>
  <si>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</si>
  <si>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</si>
  <si>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</si>
  <si>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</si>
  <si>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</si>
  <si>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</si>
  <si>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</si>
  <si>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</si>
  <si>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</si>
  <si>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</si>
  <si>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</si>
  <si>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</si>
  <si>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</si>
  <si>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</si>
  <si>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</si>
  <si>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</si>
  <si>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</si>
  <si>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</si>
  <si>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</si>
  <si>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</si>
  <si>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</si>
  <si>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</si>
  <si>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</si>
  <si>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</si>
  <si>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</si>
  <si>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</si>
  <si>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</si>
  <si>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</si>
  <si>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</si>
  <si>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</si>
  <si>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</si>
  <si>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</si>
  <si>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</si>
  <si>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</si>
  <si>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</si>
  <si>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</si>
  <si>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</si>
  <si>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</si>
  <si>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</si>
  <si>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</si>
  <si>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</si>
  <si>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</si>
  <si>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</si>
  <si>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</si>
  <si>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</si>
  <si>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</si>
  <si>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</si>
  <si>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</si>
  <si>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</si>
  <si>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</si>
  <si>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</si>
  <si>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</si>
  <si>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</si>
  <si>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</si>
  <si>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</si>
  <si>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</si>
  <si>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</si>
  <si>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</si>
  <si>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</si>
  <si>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</si>
  <si>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</si>
  <si>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</si>
  <si>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</si>
  <si>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</si>
  <si>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</si>
  <si>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</si>
  <si>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</si>
  <si>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</si>
  <si>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</si>
  <si>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</si>
  <si>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</si>
  <si>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</si>
  <si>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</si>
  <si>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</si>
  <si>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</si>
  <si>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</si>
  <si>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</si>
  <si>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</si>
  <si>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</si>
  <si>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</si>
  <si>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</si>
  <si>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</si>
  <si>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</si>
  <si>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</si>
  <si>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</si>
  <si>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</si>
  <si>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</si>
  <si>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</si>
  <si>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</si>
  <si>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</si>
  <si>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</si>
  <si>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</si>
  <si>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</si>
  <si>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</si>
  <si>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</si>
  <si>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</si>
  <si>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</si>
  <si>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</si>
  <si>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</si>
  <si>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</si>
  <si>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</si>
  <si>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</si>
  <si>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</si>
  <si>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</si>
  <si>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</si>
  <si>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</si>
  <si>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</si>
  <si>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</si>
  <si>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</si>
  <si>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</si>
  <si>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</si>
  <si>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</si>
  <si>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</si>
  <si>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</si>
  <si>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</si>
  <si>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</si>
  <si>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</si>
  <si>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</si>
  <si>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</si>
  <si>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</si>
  <si>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</si>
  <si>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</si>
  <si>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</si>
  <si>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</si>
  <si>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</si>
  <si>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</si>
  <si>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</si>
  <si>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</si>
  <si>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</si>
  <si>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</si>
  <si>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</si>
  <si>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</si>
  <si>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</si>
  <si>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</si>
  <si>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</si>
  <si>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</si>
  <si>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</si>
  <si>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</si>
  <si>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</si>
  <si>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</si>
  <si>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</si>
  <si>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</si>
  <si>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</si>
  <si>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</si>
  <si>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</si>
  <si>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</si>
  <si>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</si>
  <si>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</si>
  <si>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</si>
  <si>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</si>
  <si>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</si>
  <si>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</si>
  <si>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</si>
  <si>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</si>
  <si>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</si>
  <si>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</si>
  <si>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</si>
  <si>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</si>
  <si>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</si>
  <si>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</si>
  <si>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</si>
  <si>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</si>
  <si>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</si>
  <si>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</si>
  <si>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</si>
  <si>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</si>
  <si>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</si>
  <si>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</si>
  <si>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</si>
  <si>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</si>
  <si>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</si>
  <si>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</si>
  <si>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</si>
  <si>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</si>
  <si>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</si>
  <si>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</si>
  <si>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</si>
  <si>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</si>
  <si>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</si>
  <si>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</si>
  <si>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</si>
  <si>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</si>
  <si>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</si>
  <si>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</si>
  <si>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</si>
  <si>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</si>
  <si>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</si>
  <si>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</si>
  <si>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</si>
  <si>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</si>
  <si>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</si>
  <si>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</si>
  <si>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</si>
  <si>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</si>
  <si>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</si>
  <si>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</si>
  <si>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</si>
  <si>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</si>
  <si>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</si>
  <si>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</si>
  <si>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</si>
  <si>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</si>
  <si>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</si>
  <si>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</si>
  <si>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</si>
  <si>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</si>
  <si>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</si>
  <si>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</si>
  <si>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</si>
  <si>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</si>
  <si>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</si>
  <si>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</si>
  <si>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</si>
  <si>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</si>
  <si>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</si>
  <si>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</si>
  <si>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</si>
  <si>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</si>
  <si>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</si>
  <si>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</si>
  <si>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</si>
  <si>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</si>
  <si>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</si>
  <si>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</si>
  <si>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</si>
  <si>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</si>
  <si>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</si>
  <si>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</si>
  <si>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</si>
  <si>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</si>
  <si>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</si>
  <si>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</si>
  <si>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</si>
  <si>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</si>
  <si>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</si>
  <si>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</si>
  <si>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</si>
  <si>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</si>
  <si>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</si>
  <si>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</si>
  <si>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</si>
  <si>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</si>
  <si>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</si>
  <si>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</si>
  <si>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</si>
  <si>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</si>
  <si>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</si>
  <si>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</si>
  <si>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</si>
  <si>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</si>
  <si>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</si>
  <si>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</si>
  <si>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</si>
  <si>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</si>
  <si>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</si>
  <si>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</si>
  <si>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</si>
  <si>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</si>
  <si>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</si>
  <si>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</si>
  <si>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</si>
  <si>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</si>
  <si>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</si>
  <si>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</si>
  <si>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</si>
  <si>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</si>
  <si>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</si>
  <si>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</si>
  <si>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</si>
  <si>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</si>
  <si>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</si>
  <si>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</si>
  <si>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</si>
  <si>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</si>
  <si>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</si>
  <si>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</si>
  <si>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</si>
  <si>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</si>
  <si>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</si>
  <si>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</si>
  <si>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</si>
  <si>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</si>
  <si>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</si>
  <si>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</si>
  <si>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</si>
  <si>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</si>
  <si>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</si>
  <si>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</si>
  <si>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</si>
  <si>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</si>
  <si>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</si>
  <si>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</si>
  <si>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</si>
  <si>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</si>
  <si>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</si>
  <si>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</si>
  <si>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</si>
  <si>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</si>
  <si>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</si>
  <si>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</si>
  <si>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</si>
  <si>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</si>
  <si>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</si>
  <si>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</si>
  <si>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</si>
  <si>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</si>
  <si>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</si>
  <si>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</si>
  <si>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</si>
  <si>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</si>
  <si>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</si>
  <si>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</si>
  <si>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</si>
  <si>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</si>
  <si>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</si>
  <si>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</si>
  <si>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</si>
  <si>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</si>
  <si>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</si>
  <si>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</si>
  <si>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</si>
  <si>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</si>
  <si>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</si>
  <si>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</si>
  <si>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</si>
  <si>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</si>
  <si>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</si>
  <si>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</si>
  <si>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</si>
  <si>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</si>
  <si>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</si>
  <si>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</si>
  <si>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</si>
  <si>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</si>
  <si>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</si>
  <si>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</si>
  <si>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</si>
  <si>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</si>
  <si>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</si>
  <si>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</si>
  <si>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</si>
  <si>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</si>
  <si>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</si>
  <si>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</si>
  <si>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</si>
  <si>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</si>
  <si>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</si>
  <si>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</si>
  <si>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</si>
  <si>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</si>
  <si>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</si>
  <si>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</si>
  <si>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</si>
  <si>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</si>
  <si>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</si>
  <si>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</si>
  <si>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</si>
  <si>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</si>
  <si>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</si>
  <si>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</si>
  <si>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</si>
  <si>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</si>
  <si>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</si>
  <si>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</si>
  <si>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</si>
  <si>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</si>
  <si>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</si>
  <si>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</si>
  <si>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</si>
  <si>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</si>
  <si>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</si>
  <si>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</si>
  <si>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</si>
  <si>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</si>
  <si>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</si>
  <si>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</si>
  <si>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</si>
  <si>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</si>
  <si>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</si>
  <si>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</si>
  <si>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</si>
  <si>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</si>
  <si>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</si>
  <si>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</si>
  <si>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</si>
  <si>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</si>
  <si>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</si>
  <si>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</si>
  <si>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</si>
  <si>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</si>
  <si>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</si>
  <si>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</si>
  <si>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</si>
  <si>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</si>
  <si>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</si>
  <si>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</si>
  <si>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</si>
  <si>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</si>
  <si>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</si>
  <si>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</si>
  <si>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</si>
  <si>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</si>
  <si>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</si>
  <si>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</si>
  <si>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</si>
  <si>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</si>
  <si>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</si>
  <si>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</si>
  <si>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</si>
  <si>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</si>
  <si>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</si>
  <si>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</si>
  <si>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</si>
  <si>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</si>
  <si>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</si>
  <si>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</si>
  <si>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</si>
  <si>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</si>
  <si>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</si>
  <si>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</si>
  <si>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</si>
  <si>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</si>
  <si>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</si>
  <si>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</si>
  <si>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</si>
  <si>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</si>
  <si>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</si>
  <si>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</si>
  <si>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</si>
  <si>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</si>
  <si>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</si>
  <si>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</si>
  <si>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</si>
  <si>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</si>
  <si>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</si>
  <si>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</si>
  <si>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</si>
  <si>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</si>
  <si>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</si>
  <si>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</si>
  <si>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</si>
  <si>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</si>
  <si>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</si>
  <si>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</si>
  <si>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</si>
  <si>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</si>
  <si>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</si>
  <si>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</si>
  <si>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</si>
  <si>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</si>
  <si>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</si>
  <si>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</si>
  <si>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</si>
  <si>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</si>
  <si>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</si>
  <si>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</si>
  <si>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</si>
  <si>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</si>
  <si>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</si>
  <si>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</si>
  <si>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</si>
  <si>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</si>
  <si>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</si>
  <si>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</si>
  <si>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</si>
  <si>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</si>
  <si>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</si>
  <si>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</si>
  <si>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</si>
  <si>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</si>
  <si>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</si>
  <si>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</si>
  <si>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</si>
  <si>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</si>
  <si>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</si>
  <si>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</si>
  <si>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</si>
  <si>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</si>
  <si>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</si>
  <si>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</si>
  <si>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</si>
  <si>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</si>
  <si>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</si>
  <si>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</si>
  <si>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</si>
  <si>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</si>
  <si>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</si>
  <si>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</si>
  <si>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</si>
  <si>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</si>
  <si>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</si>
  <si>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</si>
  <si>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</si>
  <si>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</si>
  <si>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</si>
  <si>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</si>
  <si>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</si>
  <si>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</si>
  <si>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</si>
  <si>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</si>
  <si>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</si>
  <si>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</si>
  <si>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</si>
  <si>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</si>
  <si>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</si>
  <si>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</si>
  <si>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</si>
  <si>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</si>
  <si>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</si>
  <si>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</si>
  <si>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</si>
  <si>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</si>
  <si>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</si>
  <si>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</si>
  <si>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</si>
  <si>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</si>
  <si>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</si>
  <si>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</si>
  <si>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</si>
  <si>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</si>
  <si>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</si>
  <si>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</si>
  <si>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</si>
  <si>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</si>
  <si>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</si>
  <si>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</si>
  <si>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</si>
  <si>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</si>
  <si>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</si>
  <si>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</si>
  <si>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</si>
  <si>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</si>
  <si>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</si>
  <si>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</si>
  <si>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</si>
  <si>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</si>
  <si>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</si>
  <si>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</si>
  <si>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</si>
  <si>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</si>
  <si>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</si>
  <si>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</si>
  <si>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</si>
  <si>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</si>
  <si>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</si>
  <si>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</si>
  <si>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</si>
  <si>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</si>
  <si>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</si>
  <si>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</si>
  <si>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</si>
  <si>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</si>
  <si>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</si>
  <si>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</si>
  <si>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</si>
  <si>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</si>
  <si>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</si>
  <si>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</si>
  <si>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</si>
  <si>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</si>
  <si>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</si>
  <si>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</si>
  <si>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</si>
  <si>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</si>
  <si>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</si>
  <si>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</si>
  <si>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</si>
  <si>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</si>
  <si>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</si>
  <si>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</si>
  <si>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</si>
  <si>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</si>
  <si>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</si>
  <si>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</si>
  <si>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</si>
  <si>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</si>
  <si>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</si>
  <si>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</si>
  <si>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</si>
  <si>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</si>
  <si>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</si>
  <si>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</si>
  <si>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</si>
  <si>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</si>
  <si>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</si>
  <si>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</si>
  <si>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</si>
  <si>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</si>
  <si>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</si>
  <si>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</si>
  <si>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</si>
  <si>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</si>
  <si>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</si>
  <si>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</si>
  <si>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</si>
  <si>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</si>
  <si>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</si>
  <si>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</si>
  <si>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</si>
  <si>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</si>
  <si>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</si>
  <si>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</si>
  <si>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</si>
  <si>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</si>
  <si>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</si>
  <si>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</si>
  <si>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</si>
  <si>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</si>
  <si>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</si>
  <si>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</si>
  <si>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</si>
  <si>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</si>
  <si>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</si>
  <si>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</si>
  <si>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</si>
  <si>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</si>
  <si>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</si>
  <si>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</si>
  <si>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</si>
  <si>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</si>
  <si>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</si>
  <si>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</si>
  <si>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</si>
  <si>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</si>
  <si>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</si>
  <si>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</si>
  <si>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</si>
  <si>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</si>
  <si>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</si>
  <si>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</si>
  <si>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</si>
  <si>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</si>
  <si>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</si>
  <si>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</si>
  <si>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</si>
  <si>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</si>
  <si>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</si>
  <si>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</si>
  <si>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</si>
  <si>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</si>
  <si>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</si>
  <si>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</si>
  <si>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</si>
  <si>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</si>
  <si>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</si>
  <si>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</si>
  <si>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</si>
  <si>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</si>
  <si>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</si>
  <si>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</si>
  <si>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</si>
  <si>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</si>
  <si>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</si>
  <si>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</si>
  <si>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</si>
  <si>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</si>
  <si>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</si>
  <si>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</si>
  <si>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</si>
  <si>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</si>
  <si>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</si>
  <si>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</si>
  <si>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</si>
  <si>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</si>
  <si>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</si>
  <si>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</si>
  <si>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</si>
  <si>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</si>
  <si>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</si>
  <si>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</si>
  <si>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</si>
  <si>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</si>
  <si>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</si>
  <si>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</si>
  <si>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</si>
  <si>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</si>
  <si>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</si>
  <si>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</si>
  <si>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</si>
  <si>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</si>
  <si>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</si>
  <si>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</si>
  <si>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</si>
  <si>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</si>
  <si>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</si>
  <si>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</si>
  <si>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</si>
  <si>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</si>
  <si>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</si>
  <si>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</si>
  <si>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</si>
  <si>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</si>
  <si>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</si>
  <si>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</si>
  <si>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</si>
  <si>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</si>
  <si>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</si>
  <si>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</si>
  <si>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</si>
  <si>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</si>
  <si>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</si>
  <si>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</si>
  <si>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</si>
  <si>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</si>
  <si>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</si>
  <si>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</si>
  <si>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</si>
  <si>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</si>
  <si>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</si>
  <si>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</si>
  <si>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</si>
  <si>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</si>
  <si>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</si>
  <si>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</si>
  <si>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</si>
  <si>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</si>
  <si>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</si>
  <si>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</si>
  <si>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</si>
  <si>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</si>
  <si>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</si>
  <si>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</si>
  <si>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</si>
  <si>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</si>
  <si>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</si>
  <si>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</si>
  <si>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</si>
  <si>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</si>
  <si>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</si>
  <si>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</si>
  <si>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</si>
  <si>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</si>
  <si>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</si>
  <si>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</si>
  <si>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</si>
  <si>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</si>
  <si>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</si>
  <si>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</si>
  <si>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</si>
  <si>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</si>
  <si>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</si>
  <si>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</si>
  <si>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</si>
  <si>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</si>
  <si>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</si>
  <si>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</si>
  <si>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</si>
  <si>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</si>
  <si>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</si>
  <si>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</si>
  <si>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</si>
  <si>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</si>
  <si>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</si>
  <si>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</si>
  <si>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</si>
  <si>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</si>
  <si>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</si>
  <si>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</si>
  <si>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</si>
  <si>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</si>
  <si>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</si>
  <si>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</si>
  <si>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</si>
  <si>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</si>
  <si>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</si>
  <si>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</si>
  <si>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</si>
  <si>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</si>
  <si>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</si>
  <si>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</si>
  <si>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</si>
  <si>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</si>
  <si>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</si>
  <si>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</si>
  <si>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</si>
  <si>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</si>
  <si>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</si>
  <si>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</si>
  <si>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</si>
  <si>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</si>
  <si>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</si>
  <si>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</si>
  <si>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</si>
  <si>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</si>
  <si>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</si>
  <si>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</si>
  <si>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</si>
  <si>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</si>
  <si>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</si>
  <si>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</si>
  <si>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</si>
  <si>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</si>
  <si>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</si>
  <si>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</si>
  <si>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</si>
  <si>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</si>
  <si>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</si>
  <si>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</si>
  <si>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</si>
  <si>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</si>
  <si>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</si>
  <si>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</si>
  <si>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</si>
  <si>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</si>
  <si>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</si>
  <si>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</si>
  <si>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</si>
  <si>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</si>
  <si>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</si>
  <si>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</si>
  <si>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</si>
  <si>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</si>
  <si>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</si>
  <si>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</si>
  <si>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</si>
  <si>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</si>
  <si>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</si>
  <si>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</si>
  <si>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</si>
  <si>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</si>
  <si>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</si>
  <si>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</si>
  <si>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</si>
  <si>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</si>
  <si>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</si>
  <si>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</si>
  <si>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</si>
  <si>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</si>
  <si>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</si>
  <si>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</si>
  <si>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</si>
  <si>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</si>
  <si>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</si>
  <si>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</si>
  <si>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</si>
  <si>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</si>
  <si>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</si>
  <si>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</si>
  <si>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</si>
  <si>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</si>
  <si>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</si>
  <si>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</si>
  <si>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</si>
  <si>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</si>
  <si>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</si>
  <si>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</si>
  <si>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</si>
  <si>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</si>
  <si>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</si>
  <si>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</si>
  <si>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</si>
  <si>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</si>
  <si>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</si>
  <si>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</si>
  <si>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</si>
  <si>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</si>
  <si>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</si>
  <si>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</si>
  <si>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</si>
  <si>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</si>
  <si>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</si>
  <si>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</si>
  <si>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</si>
  <si>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</si>
  <si>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</si>
  <si>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</si>
  <si>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</si>
  <si>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</si>
  <si>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</si>
  <si>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</si>
  <si>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</si>
  <si>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</si>
  <si>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</si>
  <si>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</si>
  <si>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</si>
  <si>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</si>
  <si>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</si>
  <si>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</si>
  <si>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</si>
  <si>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</si>
  <si>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</si>
  <si>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</si>
  <si>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</si>
  <si>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</si>
  <si>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</si>
  <si>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</si>
  <si>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</si>
  <si>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</si>
  <si>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</si>
  <si>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</si>
  <si>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</si>
  <si>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</si>
  <si>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</si>
  <si>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</si>
  <si>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</si>
  <si>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</si>
  <si>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</si>
  <si>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</si>
  <si>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</si>
  <si>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</si>
  <si>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</si>
  <si>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</si>
  <si>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</si>
  <si>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</si>
  <si>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</si>
  <si>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</si>
  <si>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</si>
  <si>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</si>
  <si>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</si>
  <si>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</si>
  <si>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</si>
  <si>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</si>
  <si>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</si>
  <si>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</si>
  <si>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</si>
  <si>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</si>
  <si>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</si>
  <si>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</si>
  <si>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</si>
  <si>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</si>
  <si>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</si>
  <si>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</si>
  <si>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</si>
  <si>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</si>
  <si>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</si>
  <si>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</si>
  <si>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</si>
  <si>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</si>
  <si>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</si>
  <si>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</si>
  <si>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</si>
  <si>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</si>
  <si>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</si>
  <si>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</si>
  <si>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</si>
  <si>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</si>
  <si>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</si>
  <si>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</si>
  <si>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</si>
  <si>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</si>
  <si>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</si>
  <si>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</si>
  <si>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</si>
  <si>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</si>
  <si>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</si>
  <si>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</si>
  <si>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</si>
  <si>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</si>
  <si>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</si>
  <si>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</si>
  <si>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</si>
  <si>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</si>
  <si>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</si>
  <si>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</si>
  <si>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</si>
  <si>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</si>
  <si>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</si>
  <si>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</si>
  <si>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</si>
  <si>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</si>
  <si>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</si>
  <si>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</si>
  <si>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</si>
  <si>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</si>
  <si>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</si>
  <si>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</si>
  <si>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</si>
  <si>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</si>
  <si>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</si>
  <si>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</si>
  <si>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</si>
  <si>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</si>
  <si>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</si>
  <si>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</si>
  <si>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</si>
  <si>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</si>
  <si>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</si>
  <si>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</si>
  <si>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</si>
  <si>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</si>
  <si>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</si>
  <si>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</si>
  <si>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</si>
  <si>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</si>
  <si>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</si>
  <si>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</si>
  <si>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</si>
  <si>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</si>
  <si>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</si>
  <si>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</si>
  <si>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</si>
  <si>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</si>
  <si>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</si>
  <si>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</si>
  <si>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</si>
  <si>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</si>
  <si>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</si>
  <si>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</si>
  <si>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</si>
  <si>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</si>
  <si>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</si>
  <si>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</si>
  <si>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</si>
  <si>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</si>
  <si>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</si>
  <si>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</si>
  <si>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</si>
  <si>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</si>
  <si>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</si>
  <si>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</si>
  <si>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</si>
  <si>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</si>
  <si>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</si>
  <si>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</si>
  <si>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</si>
  <si>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</si>
  <si>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</si>
  <si>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</si>
  <si>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</si>
  <si>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</si>
  <si>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</si>
  <si>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</si>
  <si>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</si>
  <si>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</si>
  <si>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</si>
  <si>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</si>
  <si>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</si>
  <si>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</si>
  <si>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</si>
  <si>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</si>
  <si>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</si>
  <si>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</si>
  <si>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</si>
  <si>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</si>
  <si>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</si>
  <si>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</si>
  <si>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</si>
  <si>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</si>
  <si>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</si>
  <si>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</si>
  <si>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</si>
  <si>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</si>
  <si>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</si>
  <si>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</si>
  <si>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</si>
  <si>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</si>
  <si>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</si>
  <si>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</si>
  <si>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</si>
  <si>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</si>
  <si>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</si>
  <si>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</si>
  <si>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</si>
  <si>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</si>
  <si>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</si>
  <si>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</si>
  <si>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</si>
  <si>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</si>
  <si>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</si>
  <si>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</si>
  <si>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</si>
  <si>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</si>
  <si>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</si>
  <si>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</si>
  <si>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</si>
  <si>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</si>
  <si>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</si>
  <si>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</si>
  <si>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</si>
  <si>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</si>
  <si>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</si>
  <si>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</si>
  <si>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</si>
  <si>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</si>
  <si>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</si>
  <si>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</si>
  <si>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</si>
  <si>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</si>
  <si>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</si>
  <si>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</si>
  <si>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</si>
  <si>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</si>
  <si>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</si>
  <si>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</si>
  <si>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</si>
  <si>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</si>
  <si>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</si>
  <si>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</si>
  <si>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</si>
  <si>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</si>
  <si>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</si>
  <si>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</si>
  <si>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</si>
  <si>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</si>
  <si>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</si>
  <si>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</si>
  <si>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</si>
  <si>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</si>
  <si>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</si>
  <si>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</si>
  <si>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</si>
  <si>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</si>
  <si>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</si>
  <si>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</si>
  <si>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</si>
  <si>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</si>
  <si>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</si>
  <si>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</si>
  <si>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</si>
  <si>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</si>
  <si>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</si>
  <si>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</si>
  <si>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</si>
  <si>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</si>
  <si>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</si>
  <si>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</si>
  <si>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</si>
  <si>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</si>
  <si>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</si>
  <si>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</si>
  <si>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</si>
  <si>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</si>
  <si>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</si>
  <si>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</si>
  <si>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</si>
  <si>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</si>
  <si>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</si>
  <si>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</si>
  <si>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</si>
  <si>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</si>
  <si>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</si>
  <si>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</si>
  <si>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</si>
  <si>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</si>
  <si>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</si>
  <si>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</si>
  <si>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</si>
  <si>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</si>
  <si>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</si>
  <si>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</si>
  <si>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</si>
  <si>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</si>
  <si>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</si>
  <si>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</si>
  <si>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</si>
  <si>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</si>
  <si>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</si>
  <si>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</si>
  <si>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</si>
  <si>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</si>
  <si>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</si>
  <si>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</si>
  <si>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</si>
  <si>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</si>
  <si>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</si>
  <si>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</si>
  <si>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</si>
  <si>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</si>
  <si>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</si>
  <si>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</si>
  <si>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</si>
  <si>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</si>
  <si>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</si>
  <si>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</si>
  <si>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</si>
  <si>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</si>
  <si>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</si>
  <si>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</si>
  <si>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</si>
  <si>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</si>
  <si>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</si>
  <si>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</si>
  <si>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</si>
  <si>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</si>
  <si>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</si>
  <si>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</si>
  <si>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</si>
  <si>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</si>
  <si>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</si>
  <si>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</si>
  <si>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</si>
  <si>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</si>
  <si>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</si>
  <si>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</si>
  <si>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</si>
  <si>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</si>
  <si>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</si>
  <si>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</si>
  <si>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</si>
  <si>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</si>
  <si>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</si>
  <si>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</si>
  <si>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</si>
  <si>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</si>
  <si>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</si>
  <si>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</si>
  <si>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</si>
  <si>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</si>
  <si>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</si>
  <si>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</si>
  <si>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</si>
  <si>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</si>
  <si>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</si>
  <si>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</si>
  <si>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</si>
  <si>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</si>
  <si>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</si>
  <si>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</si>
  <si>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</si>
  <si>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</si>
  <si>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</si>
  <si>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</si>
  <si>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</si>
  <si>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</si>
  <si>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</si>
  <si>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</si>
  <si>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</si>
  <si>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</si>
  <si>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</si>
  <si>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</si>
  <si>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</si>
  <si>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</si>
  <si>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</si>
  <si>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</si>
  <si>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</si>
  <si>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</si>
  <si>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</si>
  <si>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</si>
  <si>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</si>
  <si>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</si>
  <si>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</si>
  <si>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</si>
  <si>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</si>
  <si>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</si>
  <si>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</si>
  <si>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</si>
  <si>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</si>
  <si>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</si>
  <si>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</si>
  <si>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</si>
  <si>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</si>
  <si>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</si>
  <si>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</si>
  <si>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</si>
  <si>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</si>
  <si>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</si>
  <si>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</si>
  <si>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</si>
  <si>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</si>
  <si>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</si>
  <si>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</si>
  <si>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</si>
  <si>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</si>
  <si>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</si>
  <si>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</si>
  <si>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</si>
  <si>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</si>
  <si>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</si>
  <si>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</si>
  <si>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</si>
  <si>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</si>
  <si>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</si>
  <si>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</si>
  <si>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</si>
  <si>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</si>
  <si>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</si>
  <si>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</si>
  <si>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</si>
  <si>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</si>
  <si>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</si>
  <si>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</si>
  <si>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</si>
  <si>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</si>
  <si>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</si>
  <si>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</si>
  <si>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</si>
  <si>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</si>
  <si>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</si>
  <si>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</si>
  <si>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</si>
  <si>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</si>
  <si>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</si>
  <si>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</si>
  <si>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</si>
  <si>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</si>
  <si>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</si>
  <si>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</si>
  <si>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</si>
  <si>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</si>
  <si>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</si>
  <si>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</si>
  <si>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</si>
  <si>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</si>
  <si>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</si>
  <si>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</si>
  <si>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</si>
  <si>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</si>
  <si>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</si>
  <si>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</si>
  <si>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</si>
  <si>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</si>
  <si>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</si>
  <si>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</si>
  <si>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</si>
  <si>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</si>
  <si>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</si>
  <si>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</si>
  <si>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</si>
  <si>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</si>
  <si>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</si>
  <si>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</si>
  <si>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</si>
  <si>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</si>
  <si>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</si>
  <si>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</si>
  <si>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</si>
  <si>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</si>
  <si>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</si>
  <si>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</si>
  <si>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</si>
  <si>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</si>
  <si>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</si>
  <si>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</si>
  <si>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</si>
  <si>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</si>
  <si>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</si>
  <si>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</si>
  <si>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</si>
  <si>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</si>
  <si>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</si>
  <si>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</si>
  <si>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</si>
  <si>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</si>
  <si>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</si>
  <si>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</si>
  <si>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</si>
  <si>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</si>
  <si>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</si>
  <si>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</si>
  <si>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</si>
  <si>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</si>
  <si>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</si>
  <si>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</si>
  <si>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</si>
  <si>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</si>
  <si>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</si>
  <si>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</si>
  <si>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</si>
  <si>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</si>
  <si>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</si>
  <si>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</si>
  <si>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</si>
  <si>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</si>
  <si>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</si>
  <si>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</si>
  <si>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</si>
  <si>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</si>
  <si>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</si>
  <si>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</si>
  <si>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</si>
  <si>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</si>
  <si>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</si>
  <si>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</si>
  <si>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</si>
  <si>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</si>
  <si>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</si>
  <si>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</si>
  <si>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</si>
  <si>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</si>
  <si>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</si>
  <si>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</si>
  <si>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</si>
  <si>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</si>
  <si>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</si>
  <si>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</si>
  <si>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</si>
  <si>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</si>
  <si>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</si>
  <si>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</si>
  <si>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</si>
  <si>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</si>
  <si>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</si>
  <si>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</si>
  <si>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</si>
  <si>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</si>
  <si>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</si>
  <si>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</si>
  <si>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</si>
  <si>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</si>
  <si>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</si>
  <si>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</si>
  <si>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</si>
  <si>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</si>
  <si>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</si>
  <si>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</si>
  <si>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</si>
  <si>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</si>
  <si>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</si>
  <si>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</si>
  <si>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</si>
  <si>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</si>
  <si>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</si>
  <si>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</si>
  <si>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</si>
  <si>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</si>
  <si>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</si>
  <si>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</si>
  <si>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</si>
  <si>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</si>
  <si>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</si>
  <si>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</si>
  <si>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</si>
  <si>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</si>
  <si>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</si>
  <si>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</si>
  <si>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</si>
  <si>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</si>
  <si>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</si>
  <si>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</si>
  <si>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</si>
  <si>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</si>
  <si>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</si>
  <si>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</si>
  <si>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</si>
  <si>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</si>
  <si>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</si>
  <si>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</si>
  <si>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</si>
  <si>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</si>
  <si>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</si>
  <si>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</si>
  <si>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</si>
  <si>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</si>
  <si>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</si>
  <si>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</si>
  <si>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</si>
  <si>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</si>
  <si>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</si>
  <si>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</si>
  <si>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</si>
  <si>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</si>
  <si>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</si>
  <si>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</si>
  <si>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</si>
  <si>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</si>
  <si>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</si>
  <si>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</si>
  <si>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</si>
  <si>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</si>
  <si>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</si>
  <si>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</si>
  <si>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</si>
  <si>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</si>
  <si>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</si>
  <si>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</si>
  <si>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</si>
  <si>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</si>
  <si>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</si>
  <si>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</si>
  <si>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</si>
  <si>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</si>
  <si>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</si>
  <si>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</si>
  <si>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</si>
  <si>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</si>
  <si>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</si>
  <si>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</si>
  <si>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</si>
  <si>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</si>
  <si>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</si>
  <si>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</si>
  <si>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</si>
  <si>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</si>
  <si>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</si>
  <si>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</si>
  <si>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</si>
  <si>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</si>
  <si>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</si>
  <si>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</si>
  <si>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</si>
  <si>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</si>
  <si>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</si>
  <si>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</si>
  <si>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</si>
  <si>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</si>
  <si>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</si>
  <si>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</si>
  <si>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</si>
  <si>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</si>
  <si>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</si>
  <si>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</si>
  <si>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</si>
  <si>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</si>
  <si>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</si>
  <si>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</si>
  <si>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</si>
  <si>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</si>
  <si>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</si>
  <si>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</si>
  <si>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</si>
  <si>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</si>
  <si>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</si>
  <si>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</si>
  <si>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</si>
  <si>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</si>
  <si>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</si>
  <si>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</si>
  <si>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</si>
  <si>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</si>
  <si>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</si>
  <si>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</si>
  <si>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</si>
  <si>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</si>
  <si>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</si>
  <si>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</si>
  <si>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</si>
  <si>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</si>
  <si>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</si>
  <si>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</si>
  <si>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</si>
  <si>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</si>
  <si>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</si>
  <si>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</si>
  <si>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</si>
  <si>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</si>
  <si>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</si>
  <si>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</si>
  <si>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</si>
  <si>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</si>
  <si>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</si>
  <si>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</si>
  <si>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</si>
  <si>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</si>
  <si>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</si>
  <si>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</si>
  <si>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</si>
  <si>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</si>
  <si>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</si>
  <si>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</si>
  <si>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</si>
  <si>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</si>
  <si>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</si>
  <si>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</si>
  <si>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</si>
  <si>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</si>
  <si>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</si>
  <si>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</si>
  <si>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</si>
  <si>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</si>
  <si>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</si>
  <si>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</si>
  <si>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</si>
  <si>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</si>
  <si>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</si>
  <si>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</si>
  <si>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</si>
  <si>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</si>
  <si>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</si>
  <si>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</si>
  <si>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</si>
  <si>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</si>
  <si>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</si>
  <si>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</si>
  <si>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</si>
  <si>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</si>
  <si>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</si>
  <si>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</si>
  <si>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</si>
  <si>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</si>
  <si>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</si>
  <si>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</si>
  <si>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</si>
  <si>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</si>
  <si>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</si>
  <si>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</si>
  <si>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</si>
  <si>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</si>
  <si>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</si>
  <si>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</si>
  <si>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</si>
  <si>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</si>
  <si>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</si>
  <si>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</si>
  <si>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</si>
  <si>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</si>
  <si>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</si>
  <si>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</si>
  <si>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</si>
  <si>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</si>
  <si>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</si>
  <si>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</si>
  <si>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</si>
  <si>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</si>
  <si>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</si>
  <si>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</si>
  <si>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</si>
  <si>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</si>
  <si>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</si>
  <si>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</si>
  <si>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</si>
  <si>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</si>
  <si>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</si>
  <si>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</si>
  <si>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</si>
  <si>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</si>
  <si>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</si>
  <si>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</si>
  <si>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</si>
  <si>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</si>
  <si>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</si>
  <si>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</si>
  <si>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</si>
  <si>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</si>
  <si>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</si>
  <si>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</si>
  <si>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</si>
  <si>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</si>
  <si>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</si>
  <si>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</si>
  <si>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</si>
  <si>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</si>
  <si>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</si>
  <si>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</si>
  <si>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</si>
  <si>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</si>
  <si>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</si>
  <si>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</si>
  <si>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</si>
  <si>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</si>
  <si>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</si>
  <si>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</si>
  <si>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</si>
  <si>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</si>
  <si>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</si>
  <si>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</si>
  <si>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</si>
  <si>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</si>
  <si>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</si>
  <si>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</si>
  <si>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</si>
  <si>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</si>
  <si>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</si>
  <si>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</si>
  <si>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</si>
  <si>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</si>
  <si>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</si>
  <si>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</si>
  <si>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</si>
  <si>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</si>
  <si>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</si>
  <si>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</si>
  <si>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</si>
  <si>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</si>
  <si>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</si>
  <si>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</si>
  <si>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</si>
  <si>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</si>
  <si>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</si>
  <si>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</si>
  <si>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</si>
  <si>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</si>
  <si>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</si>
  <si>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</si>
  <si>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</si>
  <si>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</si>
  <si>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</si>
  <si>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</si>
  <si>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</si>
  <si>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</si>
  <si>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</si>
  <si>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</si>
  <si>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</si>
  <si>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</si>
  <si>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</si>
  <si>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</si>
  <si>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</si>
  <si>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</si>
  <si>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</si>
  <si>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</si>
  <si>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</si>
  <si>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</si>
  <si>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</si>
  <si>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</si>
  <si>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</si>
  <si>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</si>
  <si>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</si>
  <si>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</si>
  <si>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</si>
  <si>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</si>
  <si>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</si>
  <si>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</si>
  <si>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</si>
  <si>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</si>
  <si>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</si>
  <si>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</si>
  <si>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</si>
  <si>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</si>
  <si>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</si>
  <si>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</si>
  <si>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</si>
  <si>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</si>
  <si>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</si>
  <si>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</si>
  <si>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</si>
  <si>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</si>
  <si>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</si>
  <si>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</si>
  <si>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</si>
  <si>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</si>
  <si>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</si>
  <si>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</si>
  <si>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</si>
  <si>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</si>
  <si>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</si>
  <si>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</si>
  <si>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</si>
  <si>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</si>
  <si>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</si>
  <si>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</si>
  <si>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</si>
  <si>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</si>
  <si>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</si>
  <si>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</si>
  <si>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</si>
  <si>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</si>
  <si>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</si>
  <si>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</si>
  <si>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</si>
  <si>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</si>
  <si>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</si>
  <si>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</si>
  <si>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</si>
  <si>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</si>
  <si>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</si>
  <si>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</si>
  <si>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</si>
  <si>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</si>
  <si>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</si>
  <si>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</si>
  <si>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</si>
  <si>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</si>
  <si>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</si>
  <si>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</si>
  <si>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</si>
  <si>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</si>
  <si>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</si>
  <si>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</si>
  <si>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</si>
  <si>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</si>
  <si>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</si>
  <si>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</si>
  <si>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</si>
  <si>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</si>
  <si>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</si>
  <si>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</si>
  <si>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</si>
  <si>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</si>
  <si>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</si>
  <si>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</si>
  <si>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</si>
  <si>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</si>
  <si>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</si>
  <si>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</si>
  <si>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</si>
  <si>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</si>
  <si>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</si>
  <si>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</si>
  <si>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</si>
  <si>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</si>
  <si>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</si>
  <si>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</si>
  <si>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</si>
  <si>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</si>
  <si>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</si>
  <si>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</si>
  <si>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</si>
  <si>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</si>
  <si>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</si>
  <si>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</si>
  <si>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</si>
  <si>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</si>
  <si>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</si>
  <si>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</si>
  <si>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</si>
  <si>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</si>
  <si>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</si>
  <si>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</si>
  <si>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</si>
  <si>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</si>
  <si>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</si>
  <si>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</si>
  <si>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</si>
  <si>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</si>
  <si>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</si>
  <si>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</si>
  <si>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</si>
  <si>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</si>
  <si>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</si>
  <si>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</si>
  <si>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</si>
  <si>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</si>
  <si>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</si>
  <si>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</si>
  <si>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</si>
  <si>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</si>
  <si>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</si>
  <si>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</si>
  <si>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</si>
  <si>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</si>
  <si>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</si>
  <si>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</si>
  <si>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</si>
  <si>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</si>
  <si>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</si>
  <si>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</si>
  <si>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</si>
  <si>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</si>
  <si>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</si>
  <si>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</si>
  <si>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</si>
  <si>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</si>
  <si>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</si>
  <si>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</si>
  <si>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</si>
  <si>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</si>
  <si>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</si>
  <si>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</si>
  <si>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</si>
  <si>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</si>
  <si>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</si>
  <si>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</si>
  <si>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</si>
  <si>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</si>
  <si>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</si>
  <si>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</si>
  <si>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</si>
  <si>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</si>
  <si>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</si>
  <si>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</si>
  <si>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</si>
  <si>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</si>
  <si>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</si>
  <si>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</si>
  <si>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</si>
  <si>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</si>
  <si>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</si>
  <si>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</si>
  <si>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</si>
  <si>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</si>
  <si>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</si>
  <si>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</si>
  <si>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</si>
  <si>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</si>
  <si>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</si>
  <si>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</si>
  <si>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</si>
  <si>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</si>
  <si>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</si>
  <si>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</si>
  <si>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</si>
  <si>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</si>
  <si>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</si>
  <si>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</si>
  <si>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</si>
  <si>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</si>
  <si>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</si>
  <si>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</si>
  <si>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</si>
  <si>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</si>
  <si>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</si>
  <si>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</si>
  <si>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</si>
  <si>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</si>
  <si>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</si>
  <si>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</si>
  <si>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</si>
  <si>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</si>
  <si>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</si>
  <si>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</si>
  <si>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</si>
  <si>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</si>
  <si>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</si>
  <si>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</si>
  <si>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</si>
  <si>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</si>
  <si>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</si>
  <si>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</si>
  <si>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</si>
  <si>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</si>
  <si>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</si>
  <si>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</si>
  <si>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</si>
  <si>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</si>
  <si>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</si>
  <si>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</si>
  <si>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</si>
  <si>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</si>
  <si>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</si>
  <si>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</si>
  <si>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</si>
  <si>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</si>
  <si>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</si>
  <si>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</si>
  <si>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</si>
  <si>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</si>
  <si>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</si>
  <si>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</si>
  <si>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</si>
  <si>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</si>
  <si>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</si>
  <si>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</si>
  <si>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</si>
  <si>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</si>
  <si>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</si>
  <si>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</si>
  <si>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</si>
  <si>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</si>
  <si>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</si>
  <si>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</si>
  <si>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</si>
  <si>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</si>
  <si>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</si>
  <si>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</si>
  <si>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</si>
  <si>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</si>
  <si>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</si>
  <si>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</si>
  <si>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</si>
  <si>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</si>
  <si>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</si>
  <si>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</si>
  <si>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</si>
  <si>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</si>
  <si>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</si>
  <si>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</si>
  <si>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</si>
  <si>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</si>
  <si>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</si>
  <si>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</si>
  <si>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</si>
  <si>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</si>
  <si>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</si>
  <si>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</si>
  <si>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</si>
  <si>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</si>
  <si>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</si>
  <si>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</si>
  <si>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</si>
  <si>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</si>
  <si>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</si>
  <si>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</si>
  <si>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</si>
  <si>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</si>
  <si>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</si>
  <si>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</si>
  <si>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</si>
  <si>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</si>
  <si>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</si>
  <si>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</si>
  <si>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</si>
  <si>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</si>
  <si>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</si>
  <si>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</si>
  <si>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</si>
  <si>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</si>
  <si>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</si>
  <si>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</si>
  <si>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</si>
  <si>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</si>
  <si>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</si>
  <si>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</si>
  <si>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</si>
  <si>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</si>
  <si>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</si>
  <si>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</si>
  <si>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</si>
  <si>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</si>
  <si>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</si>
  <si>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</si>
  <si>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</si>
  <si>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</si>
  <si>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</si>
  <si>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</si>
  <si>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</si>
  <si>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</si>
  <si>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</si>
  <si>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</si>
  <si>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</si>
  <si>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</si>
  <si>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</si>
  <si>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</si>
  <si>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</si>
  <si>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</si>
  <si>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</si>
  <si>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</si>
  <si>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</si>
  <si>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</si>
  <si>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</si>
  <si>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</si>
  <si>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</si>
  <si>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</si>
  <si>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</si>
  <si>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</si>
  <si>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</si>
  <si>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</si>
  <si>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</si>
  <si>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</si>
  <si>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</si>
  <si>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</si>
  <si>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</si>
  <si>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</si>
  <si>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</si>
  <si>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</si>
  <si>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</si>
  <si>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</si>
  <si>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</si>
  <si>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</si>
  <si>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</si>
  <si>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</si>
  <si>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</si>
  <si>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</si>
  <si>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</si>
  <si>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</si>
  <si>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</si>
  <si>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</si>
  <si>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</si>
  <si>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</si>
  <si>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</si>
  <si>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</si>
  <si>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</si>
  <si>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</si>
  <si>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</si>
  <si>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</si>
  <si>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</si>
  <si>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</si>
  <si>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</si>
  <si>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</si>
  <si>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</si>
  <si>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</si>
  <si>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</si>
  <si>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</si>
  <si>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</si>
  <si>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</si>
  <si>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</si>
  <si>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</si>
  <si>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</si>
  <si>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</si>
  <si>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</si>
  <si>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</si>
  <si>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</si>
  <si>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</si>
  <si>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</si>
  <si>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</si>
  <si>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</si>
  <si>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</si>
  <si>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</si>
  <si>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</si>
  <si>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</si>
  <si>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</si>
  <si>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</si>
  <si>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</si>
  <si>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</si>
  <si>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</si>
  <si>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</si>
  <si>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</si>
  <si>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</si>
  <si>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</si>
  <si>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</si>
  <si>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</si>
  <si>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</si>
  <si>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</si>
  <si>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</si>
  <si>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</si>
  <si>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</si>
  <si>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</si>
  <si>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</si>
  <si>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</si>
  <si>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</si>
  <si>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</si>
  <si>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</si>
  <si>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</si>
  <si>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</si>
  <si>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</si>
  <si>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</si>
  <si>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</si>
  <si>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</si>
  <si>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</si>
  <si>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</si>
  <si>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</si>
  <si>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</si>
  <si>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</si>
  <si>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</si>
  <si>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</si>
  <si>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</si>
  <si>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</si>
  <si>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</si>
  <si>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</si>
  <si>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</si>
  <si>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</si>
  <si>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</si>
  <si>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</si>
  <si>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</si>
  <si>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</si>
  <si>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</si>
  <si>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</si>
  <si>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</si>
  <si>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</si>
  <si>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</si>
  <si>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</si>
  <si>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</si>
  <si>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</si>
  <si>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</si>
  <si>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</si>
  <si>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</si>
  <si>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</si>
  <si>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</si>
  <si>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</si>
  <si>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</si>
  <si>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</si>
  <si>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</si>
  <si>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</si>
  <si>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</si>
  <si>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</si>
  <si>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</si>
  <si>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</si>
  <si>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</si>
  <si>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</si>
  <si>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</si>
  <si>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</si>
  <si>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</si>
  <si>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</si>
  <si>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</si>
  <si>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</si>
  <si>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</si>
  <si>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</si>
  <si>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</si>
  <si>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</si>
  <si>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</si>
  <si>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</si>
  <si>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</si>
  <si>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</si>
  <si>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</si>
  <si>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</si>
  <si>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</si>
  <si>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</si>
  <si>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</si>
  <si>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</si>
  <si>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</si>
  <si>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</si>
  <si>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</si>
  <si>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</si>
  <si>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</si>
  <si>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</si>
  <si>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</si>
  <si>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</si>
  <si>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</si>
  <si>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</si>
  <si>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</si>
  <si>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</si>
  <si>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</si>
  <si>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</si>
  <si>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</si>
  <si>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</si>
  <si>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</si>
  <si>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</si>
  <si>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</si>
  <si>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</si>
  <si>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</si>
  <si>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</si>
  <si>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</si>
  <si>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</si>
  <si>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</si>
  <si>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</si>
  <si>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</si>
  <si>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</si>
  <si>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</si>
  <si>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</si>
  <si>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</si>
  <si>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</si>
  <si>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</si>
  <si>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</si>
  <si>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</si>
  <si>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</si>
  <si>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</si>
  <si>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</si>
  <si>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</si>
  <si>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</si>
  <si>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</si>
  <si>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</si>
  <si>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</si>
  <si>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</si>
  <si>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</si>
  <si>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</si>
  <si>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</si>
  <si>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</si>
  <si>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</si>
  <si>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</si>
  <si>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</si>
  <si>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</si>
  <si>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</si>
  <si>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</si>
  <si>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</si>
  <si>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</si>
  <si>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</si>
  <si>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</si>
  <si>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</si>
  <si>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</si>
  <si>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</si>
  <si>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</si>
  <si>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</si>
  <si>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</si>
  <si>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</si>
  <si>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</si>
  <si>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</si>
  <si>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</si>
  <si>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</si>
  <si>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</si>
  <si>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</si>
  <si>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</si>
  <si>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</si>
  <si>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</si>
  <si>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</si>
  <si>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</si>
  <si>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</si>
  <si>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</si>
  <si>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</si>
  <si>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</si>
  <si>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</si>
  <si>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</si>
  <si>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</si>
  <si>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</si>
  <si>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</si>
  <si>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</si>
  <si>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</si>
  <si>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</si>
  <si>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</si>
  <si>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</si>
  <si>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</si>
  <si>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</si>
  <si>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</si>
  <si>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</si>
  <si>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</si>
  <si>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</si>
  <si>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</si>
  <si>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</si>
  <si>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</si>
  <si>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</si>
  <si>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</si>
  <si>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</si>
  <si>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</si>
  <si>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</si>
  <si>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</si>
  <si>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</si>
  <si>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</si>
  <si>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</si>
  <si>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</si>
  <si>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</si>
  <si>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</si>
  <si>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</si>
  <si>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</si>
  <si>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</si>
  <si>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</si>
  <si>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</si>
  <si>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</si>
  <si>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</si>
  <si>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</si>
  <si>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</si>
  <si>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</si>
  <si>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</si>
  <si>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</si>
  <si>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</si>
  <si>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</si>
  <si>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</si>
  <si>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</si>
  <si>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</si>
  <si>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</si>
  <si>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</si>
  <si>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</si>
  <si>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</si>
  <si>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</si>
  <si>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</si>
  <si>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</si>
  <si>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</si>
  <si>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</si>
  <si>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</si>
  <si>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</si>
  <si>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</si>
  <si>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</si>
  <si>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</si>
  <si>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</si>
  <si>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</si>
  <si>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</si>
  <si>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</si>
  <si>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</si>
  <si>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</si>
  <si>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</si>
  <si>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</si>
  <si>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</si>
  <si>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</si>
  <si>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</si>
  <si>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</si>
  <si>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</si>
  <si>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</si>
  <si>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</si>
  <si>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</si>
  <si>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</si>
  <si>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</si>
  <si>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</si>
  <si>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</si>
  <si>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</si>
  <si>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</si>
  <si>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</si>
  <si>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</si>
  <si>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</si>
  <si>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</si>
  <si>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</si>
  <si>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</si>
  <si>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</si>
  <si>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</si>
  <si>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</si>
  <si>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</si>
  <si>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</si>
  <si>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</si>
  <si>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</si>
  <si>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</si>
  <si>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</si>
  <si>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</si>
  <si>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</si>
  <si>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</si>
  <si>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</si>
  <si>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</si>
  <si>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</si>
  <si>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</si>
  <si>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</si>
  <si>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</si>
  <si>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</si>
  <si>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</si>
  <si>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</si>
  <si>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</si>
  <si>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</si>
  <si>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</si>
  <si>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</si>
  <si>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</si>
  <si>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</si>
  <si>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</si>
  <si>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</si>
  <si>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</si>
  <si>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</si>
  <si>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</si>
  <si>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</si>
  <si>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</si>
  <si>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</si>
  <si>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</si>
  <si>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</si>
  <si>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</si>
  <si>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</si>
  <si>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</si>
  <si>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</si>
  <si>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</si>
  <si>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</si>
  <si>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</si>
  <si>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</si>
  <si>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</si>
  <si>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</si>
  <si>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</si>
  <si>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</si>
  <si>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</si>
  <si>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</si>
  <si>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</si>
  <si>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</si>
  <si>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</si>
  <si>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</si>
  <si>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</si>
  <si>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</si>
  <si>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</si>
  <si>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</si>
  <si>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</si>
  <si>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</si>
  <si>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</si>
  <si>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</si>
  <si>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</si>
  <si>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</si>
  <si>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</si>
  <si>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</si>
  <si>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</si>
  <si>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</si>
  <si>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</si>
  <si>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</si>
  <si>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</si>
  <si>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</si>
  <si>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</si>
  <si>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</si>
  <si>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</si>
  <si>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</si>
  <si>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</si>
  <si>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</si>
  <si>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</si>
  <si>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</si>
  <si>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</si>
  <si>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</si>
  <si>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</si>
  <si>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</si>
  <si>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</si>
  <si>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</si>
  <si>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</si>
  <si>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</si>
  <si>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</si>
  <si>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</si>
  <si>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</si>
  <si>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</si>
  <si>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</si>
  <si>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</si>
  <si>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</si>
  <si>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</si>
  <si>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</si>
  <si>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</si>
  <si>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</si>
  <si>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</si>
  <si>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</si>
  <si>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</si>
  <si>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</si>
  <si>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</si>
  <si>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</si>
  <si>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</si>
  <si>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</si>
  <si>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</si>
  <si>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</si>
  <si>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</si>
  <si>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</si>
  <si>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</si>
  <si>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</si>
  <si>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</si>
  <si>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</si>
  <si>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</si>
  <si>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</si>
  <si>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</si>
  <si>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</si>
  <si>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</si>
  <si>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</si>
  <si>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</si>
  <si>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</si>
  <si>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</si>
  <si>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</si>
  <si>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</si>
  <si>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</si>
  <si>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</si>
  <si>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</si>
  <si>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</si>
  <si>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</si>
  <si>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</si>
  <si>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</si>
  <si>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</si>
  <si>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</si>
  <si>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</si>
  <si>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</si>
  <si>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</si>
  <si>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</si>
  <si>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</si>
  <si>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</si>
  <si>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</si>
  <si>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</si>
  <si>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</si>
  <si>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</si>
  <si>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</si>
  <si>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</si>
  <si>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</si>
  <si>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</si>
  <si>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</si>
  <si>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</si>
  <si>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</si>
  <si>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</si>
  <si>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</si>
  <si>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</si>
  <si>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</si>
  <si>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</si>
  <si>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</si>
  <si>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</si>
  <si>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</si>
  <si>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</si>
  <si>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</si>
  <si>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</si>
  <si>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</si>
  <si>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</si>
  <si>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</si>
  <si>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</si>
  <si>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</si>
  <si>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</si>
  <si>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</si>
  <si>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</si>
  <si>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</si>
  <si>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</si>
  <si>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</si>
  <si>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</si>
  <si>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</si>
  <si>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</si>
  <si>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</si>
  <si>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</si>
  <si>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</si>
  <si>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</si>
  <si>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</si>
  <si>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</si>
  <si>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</si>
  <si>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</si>
  <si>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</si>
  <si>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</si>
  <si>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</si>
  <si>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</si>
  <si>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</si>
  <si>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</si>
  <si>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</si>
  <si>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</si>
  <si>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</si>
  <si>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</si>
  <si>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</si>
  <si>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</si>
  <si>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</si>
  <si>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</si>
  <si>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</si>
  <si>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</si>
  <si>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</si>
  <si>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</si>
  <si>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</si>
  <si>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</si>
  <si>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</si>
  <si>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</si>
  <si>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</si>
  <si>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</si>
  <si>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</si>
  <si>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</si>
  <si>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</si>
  <si>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</si>
  <si>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</si>
  <si>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</si>
  <si>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</si>
  <si>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</si>
  <si>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</si>
  <si>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</si>
  <si>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</si>
  <si>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</si>
  <si>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</si>
  <si>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</si>
  <si>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</si>
  <si>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</si>
  <si>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</si>
  <si>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</si>
  <si>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</si>
  <si>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</si>
  <si>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</si>
  <si>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</si>
  <si>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</si>
  <si>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</si>
  <si>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</si>
  <si>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</si>
  <si>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</si>
  <si>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</si>
  <si>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</si>
  <si>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</si>
  <si>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</si>
  <si>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</si>
  <si>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</si>
  <si>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</si>
  <si>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</si>
  <si>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</si>
  <si>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</si>
  <si>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</si>
  <si>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</si>
  <si>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</si>
  <si>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</si>
  <si>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</si>
  <si>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</si>
  <si>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</si>
  <si>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</si>
  <si>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</si>
  <si>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</si>
  <si>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</si>
  <si>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</si>
  <si>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</si>
  <si>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</si>
  <si>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</si>
  <si>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</si>
  <si>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</si>
  <si>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</si>
  <si>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</si>
  <si>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</si>
  <si>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</si>
  <si>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</si>
  <si>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</si>
  <si>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</si>
  <si>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</si>
  <si>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</si>
  <si>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</si>
  <si>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</si>
  <si>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</si>
  <si>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</si>
  <si>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</si>
  <si>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</si>
  <si>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</si>
  <si>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</si>
  <si>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</si>
  <si>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</si>
  <si>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</si>
  <si>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</si>
  <si>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</si>
  <si>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</si>
  <si>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</si>
  <si>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</si>
  <si>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</si>
  <si>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</si>
  <si>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</si>
  <si>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</si>
  <si>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</si>
  <si>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</si>
  <si>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</si>
  <si>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</si>
  <si>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</si>
  <si>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</si>
  <si>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</si>
  <si>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</si>
  <si>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</si>
  <si>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</si>
  <si>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</si>
  <si>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</si>
  <si>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</si>
  <si>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</si>
  <si>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</si>
  <si>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</si>
  <si>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</si>
  <si>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</si>
  <si>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</si>
  <si>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</si>
  <si>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</si>
  <si>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</si>
  <si>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</si>
  <si>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</si>
  <si>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</si>
  <si>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</si>
  <si>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</si>
  <si>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</si>
  <si>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</si>
  <si>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</si>
  <si>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</si>
  <si>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</si>
  <si>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</si>
  <si>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</si>
  <si>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</si>
  <si>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</si>
  <si>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</si>
  <si>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</si>
  <si>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</si>
  <si>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</si>
  <si>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</si>
  <si>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</si>
  <si>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</si>
  <si>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</si>
  <si>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</si>
  <si>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</si>
  <si>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</si>
  <si>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</si>
  <si>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</si>
  <si>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</si>
  <si>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</si>
  <si>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</si>
  <si>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</si>
  <si>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</si>
  <si>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</si>
  <si>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</si>
  <si>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</si>
  <si>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</si>
  <si>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</si>
  <si>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</si>
  <si>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</si>
  <si>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</si>
  <si>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</si>
  <si>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</si>
  <si>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</si>
  <si>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</si>
  <si>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</si>
  <si>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</si>
  <si>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</si>
  <si>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</si>
  <si>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</si>
  <si>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</si>
  <si>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</si>
  <si>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</si>
  <si>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</si>
  <si>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</si>
  <si>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</si>
  <si>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</si>
  <si>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</si>
  <si>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</si>
  <si>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</si>
  <si>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</si>
  <si>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</si>
  <si>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</si>
  <si>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</si>
  <si>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</si>
  <si>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</si>
  <si>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</si>
  <si>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</si>
  <si>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</si>
  <si>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</si>
  <si>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</si>
  <si>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</si>
  <si>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</si>
  <si>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</si>
  <si>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</si>
  <si>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</si>
  <si>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</si>
  <si>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</si>
  <si>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</si>
  <si>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</si>
  <si>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</si>
  <si>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</si>
  <si>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</si>
  <si>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</si>
  <si>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</si>
  <si>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</si>
  <si>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</si>
  <si>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</si>
  <si>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</si>
  <si>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</si>
  <si>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</si>
  <si>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</si>
  <si>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</si>
  <si>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</si>
  <si>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</si>
  <si>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</si>
  <si>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</si>
  <si>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</si>
  <si>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</si>
  <si>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</si>
  <si>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</si>
  <si>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</si>
  <si>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</si>
  <si>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</si>
  <si>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</si>
  <si>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</si>
  <si>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</si>
  <si>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</si>
  <si>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</si>
  <si>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</si>
  <si>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</si>
  <si>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</si>
  <si>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</si>
  <si>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</si>
  <si>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</si>
  <si>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</si>
  <si>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</si>
  <si>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</si>
  <si>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</si>
  <si>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</si>
  <si>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</si>
  <si>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</si>
  <si>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</si>
  <si>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</si>
  <si>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</si>
  <si>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</si>
  <si>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</si>
  <si>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</si>
  <si>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</si>
  <si>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</si>
  <si>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</si>
  <si>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</si>
  <si>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</si>
  <si>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</si>
  <si>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</si>
  <si>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</si>
  <si>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</si>
  <si>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</si>
  <si>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</si>
  <si>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</si>
  <si>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</si>
  <si>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</si>
  <si>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</si>
  <si>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</si>
  <si>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</si>
  <si>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</si>
  <si>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</si>
  <si>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</si>
  <si>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</si>
  <si>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</si>
  <si>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</si>
  <si>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</si>
  <si>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</si>
  <si>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</si>
  <si>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</si>
  <si>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</si>
  <si>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</si>
  <si>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</si>
  <si>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</si>
  <si>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</si>
  <si>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</si>
  <si>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</si>
  <si>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</si>
  <si>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</si>
  <si>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</si>
  <si>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</si>
  <si>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</si>
  <si>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</si>
  <si>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</si>
  <si>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</si>
  <si>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</si>
  <si>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</si>
  <si>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</si>
  <si>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</si>
  <si>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</si>
  <si>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</si>
  <si>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</si>
  <si>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</si>
  <si>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</si>
  <si>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</si>
  <si>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</si>
  <si>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</si>
  <si>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</si>
  <si>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</si>
  <si>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</si>
  <si>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</si>
  <si>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</si>
  <si>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</si>
  <si>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</si>
  <si>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</si>
  <si>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</si>
  <si>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</si>
  <si>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</si>
  <si>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</si>
  <si>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</si>
  <si>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</si>
  <si>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</si>
  <si>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</si>
  <si>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</si>
  <si>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</si>
  <si>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</si>
  <si>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</si>
  <si>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</si>
  <si>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</si>
  <si>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</si>
  <si>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</si>
  <si>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</si>
  <si>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</si>
  <si>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</si>
  <si>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</si>
  <si>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</si>
  <si>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</si>
  <si>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</si>
  <si>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</si>
  <si>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</si>
  <si>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</si>
  <si>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</si>
  <si>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</si>
  <si>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</si>
  <si>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</si>
  <si>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</si>
  <si>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</si>
  <si>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</si>
  <si>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</si>
  <si>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</si>
  <si>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</si>
  <si>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</si>
  <si>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</si>
  <si>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</si>
  <si>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</si>
  <si>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</si>
  <si>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</si>
  <si>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</si>
  <si>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</si>
  <si>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</si>
  <si>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</si>
  <si>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</si>
  <si>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</si>
  <si>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</si>
  <si>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</si>
  <si>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</si>
  <si>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</si>
  <si>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</si>
  <si>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</si>
  <si>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</si>
  <si>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</si>
  <si>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</si>
  <si>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</si>
  <si>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</si>
  <si>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</si>
  <si>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</si>
  <si>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</si>
  <si>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</si>
  <si>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</si>
  <si>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</si>
  <si>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</si>
  <si>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</si>
  <si>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</si>
  <si>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</si>
  <si>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</si>
  <si>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</si>
  <si>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</si>
  <si>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</si>
  <si>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</si>
  <si>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</si>
  <si>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</si>
  <si>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</si>
  <si>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</si>
  <si>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</si>
  <si>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</si>
  <si>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</si>
  <si>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</si>
  <si>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</si>
  <si>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</si>
  <si>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</si>
  <si>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</si>
  <si>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</si>
  <si>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</si>
  <si>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</si>
  <si>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</si>
  <si>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</si>
  <si>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</si>
  <si>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</si>
  <si>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</si>
  <si>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</si>
  <si>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</si>
  <si>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</si>
  <si>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</si>
  <si>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</si>
  <si>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</si>
  <si>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</si>
  <si>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</si>
  <si>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</si>
  <si>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</si>
  <si>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</si>
  <si>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</si>
  <si>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</si>
  <si>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</si>
  <si>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</si>
  <si>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</si>
  <si>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</si>
  <si>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</si>
  <si>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</si>
  <si>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</si>
  <si>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</si>
  <si>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</si>
  <si>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</si>
  <si>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</si>
  <si>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</si>
  <si>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</si>
  <si>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</si>
  <si>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</si>
  <si>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</si>
  <si>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</si>
  <si>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</si>
  <si>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</si>
  <si>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</si>
  <si>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</si>
  <si>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</si>
  <si>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</si>
  <si>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</si>
  <si>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</si>
  <si>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</si>
  <si>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</si>
  <si>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</si>
  <si>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</si>
  <si>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</si>
  <si>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</si>
  <si>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</si>
  <si>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</si>
  <si>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</si>
  <si>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</si>
  <si>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</si>
  <si>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</si>
  <si>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</si>
  <si>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</si>
  <si>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</si>
  <si>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</si>
  <si>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</si>
  <si>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</si>
  <si>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</si>
  <si>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</si>
  <si>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</si>
  <si>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</si>
  <si>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</si>
  <si>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</si>
  <si>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</si>
  <si>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</si>
  <si>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</si>
  <si>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</si>
  <si>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</si>
  <si>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</si>
  <si>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</si>
  <si>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</si>
  <si>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</si>
  <si>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</si>
  <si>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</si>
  <si>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</si>
  <si>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</si>
  <si>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</si>
  <si>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</si>
  <si>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</si>
  <si>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</si>
  <si>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</si>
  <si>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</si>
  <si>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</si>
  <si>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</si>
  <si>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</si>
  <si>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</si>
  <si>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</si>
  <si>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</si>
  <si>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</si>
  <si>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</si>
  <si>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</si>
  <si>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</si>
  <si>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</si>
  <si>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</si>
  <si>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</si>
  <si>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</si>
  <si>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</si>
  <si>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</si>
  <si>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</si>
  <si>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</si>
  <si>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</si>
  <si>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</si>
  <si>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</si>
  <si>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</si>
  <si>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</si>
  <si>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</si>
  <si>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</si>
  <si>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</si>
  <si>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</si>
  <si>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</si>
  <si>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</si>
  <si>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</si>
  <si>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</si>
  <si>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</si>
  <si>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</si>
  <si>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</si>
  <si>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</si>
  <si>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</si>
  <si>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</si>
  <si>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</si>
  <si>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</si>
  <si>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</si>
  <si>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</si>
  <si>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</si>
  <si>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</si>
  <si>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</si>
  <si>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</si>
  <si>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</si>
  <si>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</si>
  <si>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</si>
  <si>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</si>
  <si>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</si>
  <si>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</si>
  <si>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</si>
  <si>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</si>
  <si>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</si>
  <si>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</si>
  <si>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</si>
  <si>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</si>
  <si>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</si>
  <si>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</si>
  <si>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</si>
  <si>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</si>
  <si>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</si>
  <si>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</si>
  <si>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</si>
  <si>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</si>
  <si>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</si>
  <si>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</si>
  <si>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</si>
  <si>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</si>
  <si>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</si>
  <si>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</si>
  <si>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</si>
  <si>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</si>
  <si>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</si>
  <si>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</si>
  <si>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</si>
  <si>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</si>
  <si>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</si>
  <si>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</si>
  <si>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</si>
  <si>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</si>
  <si>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</si>
  <si>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</si>
  <si>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</si>
  <si>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</si>
  <si>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</si>
  <si>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</si>
  <si>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</si>
  <si>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</si>
  <si>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</si>
  <si>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</si>
  <si>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</si>
  <si>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</si>
  <si>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</si>
  <si>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</si>
  <si>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</si>
  <si>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</si>
  <si>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</si>
  <si>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</si>
  <si>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</si>
  <si>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</si>
  <si>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</si>
  <si>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</si>
  <si>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</si>
  <si>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</si>
  <si>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</si>
  <si>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</si>
  <si>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</si>
  <si>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</si>
  <si>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</si>
  <si>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</si>
  <si>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</si>
  <si>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</si>
  <si>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</si>
  <si>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</si>
  <si>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</si>
  <si>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</si>
  <si>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</si>
  <si>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</si>
  <si>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</si>
  <si>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</si>
  <si>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</si>
  <si>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</si>
  <si>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</si>
  <si>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</si>
  <si>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</si>
  <si>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</si>
  <si>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</si>
  <si>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</si>
  <si>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</si>
  <si>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</si>
  <si>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</si>
  <si>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</si>
  <si>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</si>
  <si>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</si>
  <si>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</si>
  <si>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</si>
  <si>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</si>
  <si>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</si>
  <si>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</si>
  <si>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</si>
  <si>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</si>
  <si>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</si>
  <si>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</si>
  <si>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</si>
  <si>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</si>
  <si>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</si>
  <si>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</si>
  <si>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</si>
  <si>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</si>
  <si>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</si>
  <si>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</si>
  <si>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</si>
  <si>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</si>
  <si>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</si>
  <si>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</si>
  <si>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</si>
  <si>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</si>
  <si>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</si>
  <si>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</si>
  <si>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</si>
  <si>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</si>
  <si>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</si>
  <si>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</si>
  <si>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</si>
  <si>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</si>
  <si>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</si>
  <si>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</si>
  <si>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</si>
  <si>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</si>
  <si>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</si>
  <si>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</si>
  <si>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</si>
  <si>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</si>
  <si>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</si>
  <si>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</si>
  <si>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</si>
  <si>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</si>
  <si>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</si>
  <si>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</si>
  <si>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</si>
  <si>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</si>
  <si>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</si>
  <si>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</si>
  <si>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</si>
  <si>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</si>
  <si>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</si>
  <si>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</si>
  <si>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</si>
  <si>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</si>
  <si>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</si>
  <si>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</si>
  <si>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</si>
  <si>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</si>
  <si>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</si>
  <si>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</si>
  <si>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</si>
  <si>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</si>
  <si>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</si>
  <si>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</si>
  <si>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</si>
  <si>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</si>
  <si>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</si>
  <si>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</si>
  <si>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</si>
  <si>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</si>
  <si>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</si>
  <si>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</si>
  <si>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</si>
  <si>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</si>
  <si>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</si>
  <si>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</si>
  <si>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</si>
  <si>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</si>
  <si>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</si>
  <si>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</si>
  <si>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</si>
  <si>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</si>
  <si>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</si>
  <si>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</si>
  <si>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</si>
  <si>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</si>
  <si>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</si>
  <si>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</si>
  <si>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</si>
  <si>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</si>
  <si>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</si>
  <si>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</si>
  <si>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</si>
  <si>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</si>
  <si>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</si>
  <si>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</si>
  <si>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</si>
  <si>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</si>
  <si>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</si>
  <si>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</si>
  <si>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</si>
  <si>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</si>
  <si>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</si>
  <si>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</si>
  <si>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</si>
  <si>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</si>
  <si>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</si>
  <si>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</si>
  <si>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</si>
  <si>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</si>
  <si>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</si>
  <si>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</si>
  <si>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</si>
  <si>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</si>
  <si>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</si>
  <si>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</si>
  <si>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</si>
  <si>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</si>
  <si>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</si>
  <si>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</si>
  <si>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</si>
  <si>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</si>
  <si>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</si>
  <si>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</si>
  <si>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</si>
  <si>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</si>
  <si>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</si>
  <si>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</si>
  <si>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</si>
  <si>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</si>
  <si>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</si>
  <si>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</si>
  <si>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</si>
  <si>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</si>
  <si>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</si>
  <si>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</si>
  <si>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</si>
  <si>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</si>
  <si>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</si>
  <si>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</si>
  <si>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</si>
  <si>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</si>
  <si>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</si>
  <si>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</si>
  <si>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</si>
  <si>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</si>
  <si>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</si>
  <si>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</si>
  <si>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</si>
  <si>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</si>
  <si>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</si>
  <si>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</si>
  <si>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</si>
  <si>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</si>
  <si>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</si>
  <si>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</si>
  <si>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</si>
  <si>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</si>
  <si>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</si>
  <si>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</si>
  <si>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</si>
  <si>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</si>
  <si>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</si>
  <si>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</si>
  <si>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</si>
  <si>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</si>
  <si>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</si>
  <si>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</si>
  <si>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</si>
  <si>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</si>
  <si>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</si>
  <si>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</si>
  <si>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</si>
  <si>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</si>
  <si>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</si>
  <si>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</si>
  <si>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</si>
  <si>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</si>
  <si>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</si>
  <si>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</si>
  <si>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</si>
  <si>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</si>
  <si>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</si>
  <si>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</si>
  <si>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</si>
  <si>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</si>
  <si>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</si>
  <si>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</si>
  <si>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</si>
  <si>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</si>
  <si>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</si>
  <si>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</si>
  <si>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</si>
  <si>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</si>
  <si>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</si>
  <si>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</si>
  <si>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</si>
  <si>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</si>
  <si>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</si>
  <si>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</si>
  <si>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</si>
  <si>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</si>
  <si>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</si>
  <si>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</si>
  <si>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</si>
  <si>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</si>
  <si>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</si>
  <si>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</si>
  <si>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</si>
  <si>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</si>
  <si>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</si>
  <si>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</si>
  <si>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</si>
  <si>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</si>
  <si>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</si>
  <si>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</si>
  <si>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</si>
  <si>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</si>
  <si>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</si>
  <si>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</si>
  <si>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</si>
  <si>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</si>
  <si>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</si>
  <si>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</si>
  <si>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</si>
  <si>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</si>
  <si>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</si>
  <si>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</si>
  <si>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</si>
  <si>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</si>
  <si>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</si>
  <si>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</si>
  <si>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</si>
  <si>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</si>
  <si>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</si>
  <si>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</si>
  <si>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</si>
  <si>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</si>
  <si>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</si>
  <si>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</si>
  <si>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</si>
  <si>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</si>
  <si>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</si>
  <si>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</si>
  <si>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</si>
  <si>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</si>
  <si>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</si>
  <si>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</si>
  <si>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</si>
  <si>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</si>
  <si>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</si>
  <si>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</si>
  <si>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</si>
  <si>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</si>
  <si>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</si>
  <si>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</si>
  <si>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</si>
  <si>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</si>
  <si>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</si>
  <si>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</si>
  <si>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</si>
  <si>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</si>
  <si>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</si>
  <si>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</si>
  <si>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</si>
  <si>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</si>
  <si>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</si>
  <si>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</si>
  <si>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</si>
  <si>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</si>
  <si>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</si>
  <si>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</si>
  <si>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</si>
  <si>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</si>
  <si>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</si>
  <si>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</si>
  <si>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</si>
  <si>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</si>
  <si>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</si>
  <si>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</si>
  <si>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</si>
  <si>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</si>
  <si>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</si>
  <si>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</si>
  <si>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</si>
  <si>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</si>
  <si>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</si>
  <si>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</si>
  <si>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</si>
  <si>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</si>
  <si>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</si>
  <si>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</si>
  <si>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</si>
  <si>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</si>
  <si>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</si>
  <si>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</si>
  <si>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</si>
  <si>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</si>
  <si>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</si>
  <si>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</si>
  <si>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</si>
  <si>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</si>
  <si>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</si>
  <si>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</si>
  <si>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</si>
  <si>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</si>
  <si>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</si>
  <si>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</si>
  <si>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</si>
  <si>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</si>
  <si>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</si>
  <si>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</si>
  <si>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</si>
  <si>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</si>
  <si>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</si>
  <si>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</si>
  <si>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</si>
  <si>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</si>
  <si>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</si>
  <si>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</si>
  <si>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</si>
  <si>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</si>
  <si>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</si>
  <si>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</si>
  <si>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</si>
  <si>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</si>
  <si>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</si>
  <si>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</si>
  <si>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</si>
  <si>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</si>
  <si>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</si>
  <si>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</si>
  <si>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</si>
  <si>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</si>
  <si>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</si>
  <si>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</si>
  <si>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</si>
  <si>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</si>
  <si>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</si>
  <si>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</si>
  <si>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</si>
  <si>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</si>
  <si>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</si>
  <si>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</si>
  <si>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</si>
  <si>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</si>
  <si>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</si>
  <si>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</si>
  <si>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</si>
  <si>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</si>
  <si>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</si>
  <si>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</si>
  <si>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</si>
  <si>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</si>
  <si>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</si>
  <si>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</si>
  <si>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</si>
  <si>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</si>
  <si>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</si>
  <si>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</si>
  <si>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</si>
  <si>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</si>
  <si>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</si>
  <si>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</si>
  <si>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</si>
  <si>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</si>
  <si>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</si>
  <si>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</si>
  <si>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</si>
  <si>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</si>
  <si>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</si>
  <si>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</si>
  <si>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</si>
  <si>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</si>
  <si>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</si>
  <si>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</si>
  <si>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</si>
  <si>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</si>
  <si>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</si>
  <si>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</si>
  <si>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</si>
  <si>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</si>
  <si>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</si>
  <si>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</si>
  <si>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</si>
  <si>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</si>
  <si>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</si>
  <si>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</si>
  <si>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</si>
  <si>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</si>
  <si>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</si>
  <si>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</si>
  <si>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</si>
  <si>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</si>
  <si>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</si>
  <si>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</si>
  <si>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</si>
  <si>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</si>
  <si>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</si>
  <si>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</si>
  <si>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</si>
  <si>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</si>
  <si>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</si>
  <si>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</si>
  <si>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</si>
  <si>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</si>
  <si>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</si>
  <si>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</si>
  <si>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</si>
  <si>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</si>
  <si>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</si>
  <si>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</si>
  <si>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</si>
  <si>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</si>
  <si>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</si>
  <si>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</si>
  <si>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</si>
  <si>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</si>
  <si>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</si>
  <si>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</si>
  <si>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</si>
  <si>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</si>
  <si>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</si>
  <si>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</si>
  <si>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</si>
  <si>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</si>
  <si>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</si>
  <si>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</si>
  <si>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</si>
  <si>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</si>
  <si>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</si>
  <si>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</si>
  <si>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</si>
  <si>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</si>
  <si>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</si>
  <si>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</si>
  <si>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</si>
  <si>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</si>
  <si>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</si>
  <si>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</si>
  <si>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</si>
  <si>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</si>
  <si>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</si>
  <si>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</si>
  <si>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</si>
  <si>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</si>
  <si>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</si>
  <si>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</si>
  <si>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</si>
  <si>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</si>
  <si>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</si>
  <si>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</si>
  <si>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</si>
  <si>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</si>
  <si>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</si>
  <si>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</si>
  <si>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</si>
  <si>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</si>
  <si>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</si>
  <si>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</si>
  <si>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</si>
  <si>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</si>
  <si>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</si>
  <si>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</si>
  <si>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</si>
  <si>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</si>
  <si>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</si>
  <si>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</si>
  <si>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</si>
  <si>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</si>
  <si>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</si>
  <si>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</si>
  <si>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</si>
  <si>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</si>
  <si>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</si>
  <si>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</si>
  <si>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</si>
  <si>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</si>
  <si>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</si>
  <si>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</si>
  <si>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</si>
  <si>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</si>
  <si>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</si>
  <si>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</si>
  <si>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</si>
  <si>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</si>
  <si>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</si>
  <si>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</si>
  <si>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</si>
  <si>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</si>
  <si>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</si>
  <si>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</si>
  <si>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</si>
  <si>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</si>
  <si>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</si>
  <si>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</si>
  <si>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</si>
  <si>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</si>
  <si>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</si>
  <si>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</si>
  <si>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</si>
  <si>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</si>
  <si>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</si>
  <si>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</si>
  <si>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</si>
  <si>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</si>
  <si>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</si>
  <si>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</si>
  <si>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</si>
  <si>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</si>
  <si>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</si>
  <si>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</si>
  <si>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</si>
  <si>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</si>
  <si>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</si>
  <si>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</si>
  <si>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</si>
  <si>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</si>
  <si>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</si>
  <si>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</si>
  <si>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</si>
  <si>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</si>
  <si>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</si>
  <si>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</si>
  <si>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</si>
  <si>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</si>
  <si>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</si>
  <si>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</si>
  <si>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</si>
  <si>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</si>
  <si>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</si>
  <si>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</si>
  <si>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</si>
  <si>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</si>
  <si>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</si>
  <si>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</si>
  <si>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</si>
  <si>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</si>
  <si>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</si>
  <si>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</si>
  <si>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</si>
  <si>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</si>
  <si>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</si>
  <si>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</si>
  <si>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</si>
  <si>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</si>
  <si>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</si>
  <si>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</si>
  <si>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</si>
  <si>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</si>
  <si>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</si>
  <si>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</si>
  <si>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</si>
  <si>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</si>
  <si>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</si>
  <si>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</si>
  <si>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</si>
  <si>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</si>
  <si>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</si>
  <si>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</si>
  <si>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</si>
  <si>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</si>
  <si>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</si>
  <si>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</si>
  <si>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</si>
  <si>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</si>
  <si>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</si>
  <si>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</si>
  <si>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</si>
  <si>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</si>
  <si>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</si>
  <si>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</si>
  <si>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</si>
  <si>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</si>
  <si>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</si>
  <si>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</si>
  <si>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</si>
  <si>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</si>
  <si>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</si>
  <si>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</si>
  <si>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</si>
  <si>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</si>
  <si>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</si>
  <si>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</si>
  <si>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</si>
  <si>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</si>
  <si>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</si>
  <si>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</si>
  <si>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</si>
  <si>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</si>
  <si>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</si>
  <si>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</si>
  <si>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</si>
  <si>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</si>
  <si>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</si>
  <si>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</si>
  <si>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</si>
  <si>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</si>
  <si>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</si>
  <si>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</si>
  <si>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</si>
  <si>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</si>
  <si>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</si>
  <si>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</si>
  <si>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</si>
  <si>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</si>
  <si>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</si>
  <si>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</si>
  <si>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</si>
  <si>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</si>
  <si>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</si>
  <si>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</si>
  <si>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</si>
  <si>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</si>
  <si>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</si>
  <si>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</si>
  <si>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</si>
  <si>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</si>
  <si>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</si>
  <si>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</si>
  <si>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</si>
  <si>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</si>
  <si>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</si>
  <si>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</si>
  <si>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</si>
  <si>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</si>
  <si>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</si>
  <si>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</si>
  <si>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</si>
  <si>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</si>
  <si>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</si>
  <si>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</si>
  <si>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</si>
  <si>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</si>
  <si>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</si>
  <si>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</si>
  <si>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</si>
  <si>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</si>
  <si>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</si>
  <si>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</si>
  <si>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</si>
  <si>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</si>
  <si>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</si>
  <si>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</si>
  <si>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</si>
  <si>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</si>
  <si>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</si>
  <si>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</si>
  <si>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</si>
  <si>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</si>
  <si>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</si>
  <si>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</si>
  <si>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</si>
  <si>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</si>
  <si>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</si>
  <si>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</si>
  <si>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</si>
  <si>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</si>
  <si>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</si>
  <si>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</si>
  <si>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</si>
  <si>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</si>
  <si>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</si>
  <si>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</si>
  <si>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</si>
  <si>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</si>
  <si>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</si>
  <si>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</si>
  <si>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</si>
  <si>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</si>
  <si>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</si>
  <si>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</si>
  <si>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</si>
  <si>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</si>
  <si>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</si>
  <si>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</si>
  <si>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</si>
  <si>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</si>
  <si>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</si>
  <si>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</si>
  <si>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</si>
  <si>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</si>
  <si>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</si>
  <si>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</si>
  <si>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</si>
  <si>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</si>
  <si>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</si>
  <si>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</si>
  <si>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</si>
  <si>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</si>
  <si>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</si>
  <si>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</si>
  <si>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</si>
  <si>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</si>
  <si>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</si>
  <si>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</si>
  <si>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</si>
  <si>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</si>
  <si>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</si>
  <si>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</si>
  <si>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</si>
  <si>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</si>
  <si>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</si>
  <si>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</si>
  <si>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</si>
  <si>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</si>
  <si>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</si>
  <si>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</si>
  <si>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</si>
  <si>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</si>
  <si>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</si>
  <si>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</si>
  <si>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</si>
  <si>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</si>
  <si>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</si>
  <si>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</si>
  <si>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</si>
  <si>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</si>
  <si>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</si>
  <si>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</si>
  <si>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</si>
  <si>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</si>
  <si>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</si>
  <si>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</si>
  <si>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</si>
  <si>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</si>
  <si>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</si>
  <si>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</si>
  <si>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</si>
  <si>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</si>
  <si>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</si>
  <si>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</si>
  <si>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</si>
  <si>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</si>
  <si>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</si>
  <si>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</si>
  <si>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</si>
  <si>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</si>
  <si>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</si>
  <si>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</si>
  <si>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</si>
  <si>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</si>
  <si>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</si>
  <si>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</si>
  <si>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</si>
  <si>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</si>
  <si>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</si>
  <si>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</si>
  <si>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</si>
  <si>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</si>
  <si>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</si>
  <si>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</si>
  <si>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</si>
  <si>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</si>
  <si>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</si>
  <si>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</si>
  <si>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</si>
  <si>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</si>
  <si>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</si>
  <si>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</si>
  <si>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</si>
  <si>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</si>
  <si>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</si>
  <si>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</si>
  <si>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</si>
  <si>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</si>
  <si>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</si>
  <si>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</si>
  <si>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</si>
  <si>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</si>
  <si>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</si>
  <si>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</si>
  <si>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</si>
  <si>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</si>
  <si>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</si>
  <si>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</si>
  <si>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</si>
  <si>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</si>
  <si>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</si>
  <si>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</si>
  <si>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</si>
  <si>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</si>
  <si>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</si>
  <si>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</si>
  <si>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</si>
  <si>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</si>
  <si>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</si>
  <si>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</si>
  <si>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</si>
  <si>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</si>
  <si>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</si>
  <si>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</si>
  <si>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</si>
  <si>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</si>
  <si>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</si>
  <si>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</si>
  <si>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</si>
  <si>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</si>
  <si>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</si>
  <si>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</si>
  <si>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</si>
  <si>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</si>
  <si>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</si>
  <si>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</si>
  <si>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</si>
  <si>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</si>
  <si>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</si>
  <si>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</si>
  <si>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</si>
  <si>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</si>
  <si>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</si>
  <si>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</si>
  <si>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</si>
  <si>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</si>
  <si>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</si>
  <si>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</si>
  <si>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</si>
  <si>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</si>
  <si>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</si>
  <si>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</si>
  <si>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</si>
  <si>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</si>
  <si>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</si>
  <si>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</si>
  <si>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</si>
  <si>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</si>
  <si>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</si>
  <si>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</si>
  <si>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</si>
  <si>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</si>
  <si>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</si>
  <si>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</si>
  <si>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</si>
  <si>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</si>
  <si>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</si>
  <si>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</si>
  <si>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</si>
  <si>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</si>
  <si>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</si>
  <si>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</si>
  <si>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</si>
  <si>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</si>
  <si>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</si>
  <si>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</si>
  <si>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</si>
  <si>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</si>
  <si>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</si>
  <si>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</si>
  <si>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</si>
  <si>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</si>
  <si>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</si>
  <si>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</si>
  <si>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</si>
  <si>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</si>
  <si>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</si>
  <si>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</si>
  <si>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</si>
  <si>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</si>
  <si>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</si>
  <si>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</si>
  <si>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</si>
  <si>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</si>
  <si>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</si>
  <si>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</si>
  <si>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</si>
  <si>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</si>
  <si>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</si>
  <si>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</si>
  <si>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</si>
  <si>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</si>
  <si>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</si>
  <si>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</si>
  <si>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</si>
  <si>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</si>
  <si>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</si>
  <si>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</si>
  <si>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</si>
  <si>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</si>
  <si>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</si>
  <si>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</si>
  <si>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</si>
  <si>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</si>
  <si>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</si>
  <si>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</si>
  <si>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</si>
  <si>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</si>
  <si>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</si>
  <si>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</si>
  <si>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</si>
  <si>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</si>
  <si>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</si>
  <si>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</si>
  <si>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</si>
  <si>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</si>
  <si>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</si>
  <si>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</si>
  <si>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</si>
  <si>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</si>
  <si>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</si>
  <si>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</si>
  <si>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</si>
  <si>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</si>
  <si>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</si>
  <si>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</si>
  <si>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</si>
  <si>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</si>
  <si>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</si>
  <si>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</si>
  <si>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</si>
  <si>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</si>
  <si>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</si>
  <si>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</si>
  <si>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</si>
  <si>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</si>
  <si>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</si>
  <si>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</si>
  <si>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</si>
  <si>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</si>
  <si>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</si>
  <si>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</si>
  <si>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</si>
  <si>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</si>
  <si>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</si>
  <si>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</si>
  <si>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</si>
  <si>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</si>
  <si>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</si>
  <si>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</si>
  <si>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</si>
  <si>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</si>
  <si>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</si>
  <si>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</si>
  <si>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</si>
  <si>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</si>
  <si>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</si>
  <si>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</si>
  <si>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</si>
  <si>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</si>
  <si>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</si>
  <si>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</si>
  <si>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</si>
  <si>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</si>
  <si>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</si>
  <si>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</si>
  <si>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</si>
  <si>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</si>
  <si>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</si>
  <si>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</si>
  <si>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</si>
  <si>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</si>
  <si>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</si>
  <si>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</si>
  <si>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</si>
  <si>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</si>
  <si>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</si>
  <si>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</si>
  <si>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</si>
  <si>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</si>
  <si>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</si>
  <si>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</si>
  <si>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</si>
  <si>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</si>
  <si>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</si>
  <si>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</si>
  <si>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</si>
  <si>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</si>
  <si>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</si>
  <si>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</si>
  <si>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</si>
  <si>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</si>
  <si>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</si>
  <si>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</si>
  <si>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</si>
  <si>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</si>
  <si>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</si>
  <si>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</si>
  <si>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</si>
  <si>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</si>
  <si>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</si>
  <si>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</si>
  <si>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</si>
  <si>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</si>
  <si>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</si>
  <si>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</si>
  <si>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</si>
  <si>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</si>
  <si>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</si>
  <si>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</si>
  <si>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</si>
  <si>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</si>
  <si>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</si>
  <si>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</si>
  <si>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</si>
  <si>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</si>
  <si>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</si>
  <si>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</si>
  <si>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</si>
  <si>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</si>
  <si>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</si>
  <si>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</si>
  <si>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</si>
  <si>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</si>
  <si>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</si>
  <si>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</si>
  <si>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</si>
  <si>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</si>
  <si>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</si>
  <si>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</si>
  <si>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</si>
  <si>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</si>
  <si>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</si>
  <si>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</si>
  <si>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</si>
  <si>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</si>
  <si>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</si>
  <si>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</si>
  <si>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</si>
  <si>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</si>
  <si>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</si>
  <si>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</si>
  <si>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</si>
  <si>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</si>
  <si>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</si>
  <si>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</si>
  <si>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</si>
  <si>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</si>
  <si>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</si>
  <si>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</si>
  <si>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</si>
  <si>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</si>
  <si>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</si>
  <si>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</si>
  <si>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</si>
  <si>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</si>
  <si>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</si>
  <si>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</si>
  <si>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</si>
  <si>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</si>
  <si>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</si>
  <si>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</si>
  <si>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</si>
  <si>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</si>
  <si>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</si>
  <si>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</si>
  <si>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</si>
  <si>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</si>
  <si>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</si>
  <si>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</si>
  <si>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</si>
  <si>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</si>
  <si>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</si>
  <si>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</si>
  <si>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</si>
  <si>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</si>
  <si>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</si>
  <si>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</si>
  <si>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</si>
  <si>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</si>
  <si>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</si>
  <si>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</si>
  <si>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</si>
  <si>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</si>
  <si>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</si>
  <si>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</si>
  <si>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</si>
  <si>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</si>
  <si>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</si>
  <si>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</si>
  <si>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</si>
  <si>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</si>
  <si>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</si>
  <si>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</si>
  <si>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</si>
  <si>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</si>
  <si>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</si>
  <si>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</si>
  <si>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</si>
  <si>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</si>
  <si>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</si>
  <si>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</si>
  <si>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</si>
  <si>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</si>
  <si>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</si>
  <si>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</si>
  <si>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</si>
  <si>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</si>
  <si>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</si>
  <si>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</si>
  <si>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</si>
  <si>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</si>
  <si>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</si>
  <si>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</si>
  <si>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</si>
  <si>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</si>
  <si>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</si>
  <si>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</si>
  <si>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</si>
  <si>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</si>
  <si>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</si>
  <si>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</si>
  <si>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</si>
  <si>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</si>
  <si>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</si>
  <si>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</si>
  <si>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</si>
  <si>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</si>
  <si>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</si>
  <si>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</si>
  <si>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</si>
  <si>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</si>
  <si>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</si>
  <si>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</si>
  <si>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</si>
  <si>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</si>
  <si>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</si>
  <si>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</si>
  <si>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</si>
  <si>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</si>
  <si>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</si>
  <si>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</si>
  <si>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</si>
  <si>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</si>
  <si>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</si>
  <si>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</si>
  <si>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</si>
  <si>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</si>
  <si>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</si>
  <si>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</si>
  <si>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</si>
  <si>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</si>
  <si>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</si>
  <si>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</si>
  <si>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</si>
  <si>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</si>
  <si>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</si>
  <si>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</si>
  <si>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</si>
  <si>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</si>
  <si>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</si>
  <si>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</si>
  <si>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</si>
  <si>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</si>
  <si>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</si>
  <si>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</si>
  <si>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</si>
  <si>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</si>
  <si>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</si>
  <si>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</si>
  <si>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</si>
  <si>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</si>
  <si>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</si>
  <si>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</si>
  <si>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</si>
  <si>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</si>
  <si>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</si>
  <si>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</si>
  <si>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</si>
  <si>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</si>
  <si>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</si>
  <si>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</si>
  <si>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</si>
  <si>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</si>
  <si>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</si>
  <si>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</si>
  <si>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</si>
  <si>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</si>
  <si>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</si>
  <si>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</si>
  <si>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</si>
  <si>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</si>
  <si>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</si>
  <si>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</si>
  <si>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</si>
  <si>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</si>
  <si>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</si>
  <si>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</si>
  <si>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</si>
  <si>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</si>
  <si>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</si>
  <si>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</si>
  <si>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</si>
  <si>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</si>
  <si>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</si>
  <si>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</si>
  <si>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</si>
  <si>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</si>
  <si>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</si>
  <si>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</si>
  <si>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</si>
  <si>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</si>
  <si>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</si>
  <si>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</si>
  <si>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</si>
  <si>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</si>
  <si>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</si>
  <si>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</si>
  <si>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</si>
  <si>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</si>
  <si>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</si>
  <si>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</si>
  <si>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</si>
  <si>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</si>
  <si>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</si>
  <si>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</si>
  <si>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</si>
  <si>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</si>
  <si>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</si>
  <si>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</si>
  <si>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</si>
  <si>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</si>
  <si>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</si>
  <si>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</si>
  <si>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</si>
  <si>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</si>
  <si>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</si>
  <si>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</si>
  <si>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</si>
  <si>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</si>
  <si>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</si>
  <si>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</si>
  <si>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</si>
  <si>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</si>
  <si>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</si>
  <si>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</si>
  <si>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</si>
  <si>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</si>
  <si>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</si>
  <si>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</si>
  <si>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</si>
  <si>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</si>
  <si>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</si>
  <si>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</si>
  <si>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</si>
  <si>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</si>
  <si>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</si>
  <si>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</si>
  <si>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</si>
  <si>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</si>
  <si>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</si>
  <si>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</si>
  <si>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</si>
  <si>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</si>
  <si>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</si>
  <si>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</si>
  <si>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</si>
  <si>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</si>
  <si>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</si>
  <si>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</si>
  <si>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</si>
  <si>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</si>
  <si>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</si>
  <si>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</si>
  <si>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</si>
  <si>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</si>
  <si>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</si>
  <si>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</si>
  <si>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</si>
  <si>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</si>
  <si>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</si>
  <si>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</si>
  <si>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</si>
  <si>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</si>
  <si>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</si>
  <si>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</si>
  <si>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</si>
  <si>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</si>
  <si>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</si>
  <si>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</si>
  <si>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</si>
  <si>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</si>
  <si>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</si>
  <si>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</si>
  <si>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</si>
  <si>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</si>
  <si>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</si>
  <si>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</si>
  <si>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</si>
  <si>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</si>
  <si>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</si>
  <si>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</si>
  <si>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</si>
  <si>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</si>
  <si>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</si>
  <si>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</si>
  <si>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</si>
  <si>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</si>
  <si>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</si>
  <si>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</si>
  <si>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</si>
  <si>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</si>
  <si>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</si>
  <si>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</si>
  <si>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</si>
  <si>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</si>
  <si>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</si>
  <si>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</si>
  <si>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</si>
  <si>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</si>
  <si>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</si>
  <si>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</si>
  <si>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</si>
  <si>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</si>
  <si>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</si>
  <si>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</si>
  <si>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</si>
  <si>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</si>
  <si>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</si>
  <si>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</si>
  <si>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</si>
  <si>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</si>
  <si>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</si>
  <si>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</si>
  <si>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</si>
  <si>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</si>
  <si>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</si>
  <si>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</si>
  <si>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</si>
  <si>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</si>
  <si>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</si>
  <si>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</si>
  <si>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</si>
  <si>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</si>
  <si>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</si>
  <si>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</si>
  <si>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</si>
  <si>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</si>
  <si>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</si>
  <si>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</si>
  <si>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</si>
  <si>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</si>
  <si>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</si>
  <si>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</si>
  <si>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</si>
  <si>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</si>
  <si>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</si>
  <si>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</si>
  <si>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</si>
  <si>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</si>
  <si>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</si>
  <si>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</si>
  <si>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</si>
  <si>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</si>
  <si>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</si>
  <si>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</si>
  <si>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</si>
  <si>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</si>
  <si>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</si>
  <si>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</si>
  <si>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</si>
  <si>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</si>
  <si>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</si>
  <si>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</si>
  <si>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</si>
  <si>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</si>
  <si>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</si>
  <si>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</si>
  <si>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</si>
  <si>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</si>
  <si>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</si>
  <si>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</si>
  <si>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</si>
  <si>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</si>
  <si>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</si>
  <si>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</si>
  <si>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</si>
  <si>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</si>
  <si>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</si>
  <si>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</si>
  <si>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</si>
  <si>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</si>
  <si>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</si>
  <si>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</si>
  <si>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</si>
  <si>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</si>
  <si>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</si>
  <si>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</si>
  <si>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</si>
  <si>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</si>
  <si>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</si>
  <si>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</si>
  <si>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</si>
  <si>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</si>
  <si>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</si>
  <si>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</si>
  <si>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</si>
  <si>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</si>
  <si>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</si>
  <si>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</si>
  <si>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</si>
  <si>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</si>
  <si>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</si>
  <si>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</si>
  <si>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</si>
  <si>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</si>
  <si>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</si>
  <si>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</si>
  <si>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</si>
  <si>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</si>
  <si>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</si>
  <si>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</si>
  <si>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</si>
  <si>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</si>
  <si>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</si>
  <si>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</si>
  <si>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</si>
  <si>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</si>
  <si>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</si>
  <si>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</si>
  <si>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</si>
  <si>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</si>
  <si>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</si>
  <si>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</si>
  <si>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</si>
  <si>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</si>
  <si>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</si>
  <si>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</si>
  <si>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</si>
  <si>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</si>
  <si>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</si>
  <si>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</si>
  <si>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</si>
  <si>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</si>
  <si>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</si>
  <si>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</si>
  <si>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</si>
  <si>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</si>
  <si>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</si>
  <si>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</si>
  <si>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</si>
  <si>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</si>
  <si>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</si>
  <si>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</si>
  <si>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</si>
  <si>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</si>
  <si>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</si>
  <si>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</si>
  <si>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</si>
  <si>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</si>
  <si>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</si>
  <si>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</si>
  <si>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</si>
  <si>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</si>
  <si>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</si>
  <si>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</si>
  <si>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</si>
  <si>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</si>
  <si>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</si>
  <si>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</si>
  <si>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</si>
  <si>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</si>
  <si>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</si>
  <si>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</si>
  <si>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</si>
  <si>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</si>
  <si>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</si>
  <si>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</si>
  <si>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</si>
  <si>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</si>
  <si>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</si>
  <si>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</si>
  <si>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</si>
  <si>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</si>
  <si>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</si>
  <si>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</si>
  <si>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</si>
  <si>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</si>
  <si>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</si>
  <si>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</si>
  <si>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</si>
  <si>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</si>
  <si>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</si>
  <si>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</si>
  <si>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</si>
  <si>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</si>
  <si>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</si>
  <si>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</si>
  <si>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</si>
  <si>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</si>
  <si>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</si>
  <si>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</si>
  <si>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</si>
  <si>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</si>
  <si>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</si>
  <si>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</si>
  <si>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</si>
  <si>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</si>
  <si>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</si>
  <si>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</si>
  <si>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</si>
  <si>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</si>
  <si>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</si>
  <si>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</si>
  <si>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</si>
  <si>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</si>
  <si>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</si>
  <si>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</si>
  <si>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</si>
  <si>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</si>
  <si>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</si>
  <si>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</si>
  <si>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</si>
  <si>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</si>
  <si>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</si>
  <si>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</si>
  <si>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</si>
  <si>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</si>
  <si>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</si>
  <si>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</si>
  <si>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</si>
  <si>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</si>
  <si>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</si>
  <si>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</si>
  <si>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</si>
  <si>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</si>
  <si>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</si>
  <si>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</si>
  <si>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</si>
  <si>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</si>
  <si>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</si>
  <si>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</si>
  <si>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</si>
  <si>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</si>
  <si>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</si>
  <si>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</si>
  <si>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</si>
  <si>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</si>
  <si>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</si>
  <si>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</si>
  <si>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</si>
  <si>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</si>
  <si>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</si>
  <si>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</si>
  <si>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</si>
  <si>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</si>
  <si>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</si>
  <si>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</si>
  <si>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</si>
  <si>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</si>
  <si>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</si>
  <si>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</si>
  <si>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</si>
  <si>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</si>
  <si>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</si>
  <si>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</si>
  <si>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</si>
  <si>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</si>
  <si>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</si>
  <si>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</si>
  <si>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</si>
  <si>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</si>
  <si>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</si>
  <si>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</si>
  <si>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</si>
  <si>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</si>
  <si>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</si>
  <si>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</si>
  <si>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</si>
  <si>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</si>
  <si>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</si>
  <si>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</si>
  <si>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</si>
  <si>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</si>
  <si>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</si>
  <si>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</si>
  <si>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</si>
  <si>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</si>
  <si>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</si>
  <si>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</si>
  <si>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</si>
  <si>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</si>
  <si>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</si>
  <si>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</si>
  <si>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</si>
  <si>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</si>
  <si>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</si>
  <si>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</si>
  <si>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</si>
  <si>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</si>
  <si>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</si>
  <si>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</si>
  <si>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</si>
  <si>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</si>
  <si>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</si>
  <si>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</si>
  <si>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</si>
  <si>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</si>
  <si>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</si>
  <si>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</si>
  <si>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</si>
  <si>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</si>
  <si>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</si>
  <si>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</si>
  <si>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</si>
  <si>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</si>
  <si>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</si>
  <si>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</si>
  <si>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</si>
  <si>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</si>
  <si>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</si>
  <si>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</si>
  <si>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</si>
  <si>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</si>
  <si>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</si>
  <si>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</si>
  <si>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</si>
  <si>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</si>
  <si>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</si>
  <si>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</si>
  <si>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</si>
  <si>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</si>
  <si>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</si>
  <si>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</si>
  <si>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</si>
  <si>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</si>
  <si>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</si>
  <si>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</si>
  <si>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</si>
  <si>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</si>
  <si>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</si>
  <si>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</si>
  <si>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</si>
  <si>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</si>
  <si>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</si>
  <si>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</si>
  <si>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</si>
  <si>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</si>
  <si>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</si>
  <si>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</si>
  <si>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</si>
  <si>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</si>
  <si>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</si>
  <si>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</si>
  <si>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</si>
  <si>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</si>
  <si>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</si>
  <si>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</si>
  <si>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</si>
  <si>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</si>
  <si>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</si>
  <si>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</si>
  <si>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</si>
  <si>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</si>
  <si>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</si>
  <si>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</si>
  <si>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</si>
  <si>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</si>
  <si>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</si>
  <si>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</si>
  <si>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</si>
  <si>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</si>
  <si>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</si>
  <si>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</si>
  <si>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</si>
  <si>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</si>
  <si>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</si>
  <si>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</si>
  <si>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</si>
  <si>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</si>
  <si>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</si>
  <si>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</si>
  <si>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</si>
  <si>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</si>
  <si>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</si>
  <si>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</si>
  <si>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</si>
  <si>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</si>
  <si>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</si>
  <si>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</si>
  <si>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</si>
  <si>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</si>
  <si>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</si>
  <si>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</si>
  <si>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</si>
  <si>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</si>
  <si>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</si>
  <si>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</si>
  <si>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</si>
  <si>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</si>
  <si>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</si>
  <si>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</si>
  <si>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</si>
  <si>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</si>
  <si>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</si>
  <si>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</si>
  <si>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</si>
  <si>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</si>
  <si>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</si>
  <si>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</si>
  <si>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</si>
  <si>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</si>
  <si>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</si>
  <si>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</si>
  <si>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</si>
  <si>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</si>
  <si>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</si>
  <si>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</si>
  <si>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</si>
  <si>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</si>
  <si>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</si>
  <si>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</si>
  <si>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</si>
  <si>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</si>
  <si>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</si>
  <si>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</si>
  <si>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</si>
  <si>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</si>
  <si>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</si>
  <si>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</si>
  <si>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</si>
  <si>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</si>
  <si>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</si>
  <si>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</si>
  <si>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</si>
  <si>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</si>
  <si>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</si>
  <si>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</si>
  <si>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</si>
  <si>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</si>
  <si>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</si>
  <si>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</si>
  <si>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</si>
  <si>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</si>
  <si>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</si>
  <si>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</si>
  <si>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</si>
  <si>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</si>
  <si>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</si>
  <si>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</si>
  <si>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</si>
  <si>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</si>
  <si>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</si>
  <si>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</si>
  <si>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</si>
  <si>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</si>
  <si>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</si>
  <si>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</si>
  <si>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</si>
  <si>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</si>
  <si>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</si>
  <si>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</si>
  <si>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</si>
  <si>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</si>
  <si>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</si>
  <si>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</si>
  <si>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</si>
  <si>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</si>
  <si>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</si>
  <si>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</si>
  <si>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</si>
  <si>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</si>
  <si>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</si>
  <si>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</si>
  <si>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</si>
  <si>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</si>
  <si>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</si>
  <si>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</si>
  <si>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</si>
  <si>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</si>
  <si>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</si>
  <si>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</si>
  <si>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</si>
  <si>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</si>
  <si>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</si>
  <si>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</si>
  <si>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</si>
  <si>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</si>
  <si>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</si>
  <si>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</si>
  <si>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</si>
  <si>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</si>
  <si>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</si>
  <si>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</si>
  <si>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</si>
  <si>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</si>
  <si>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</si>
  <si>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</si>
  <si>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</si>
  <si>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</si>
  <si>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</si>
  <si>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</si>
  <si>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</si>
  <si>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</si>
  <si>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</si>
  <si>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</si>
  <si>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</si>
  <si>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</si>
  <si>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</si>
  <si>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</si>
  <si>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</si>
  <si>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</si>
  <si>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</si>
  <si>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</si>
  <si>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</si>
  <si>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</si>
  <si>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</si>
  <si>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</si>
  <si>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</si>
  <si>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</si>
  <si>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</si>
  <si>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</si>
  <si>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</si>
  <si>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</si>
  <si>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</si>
  <si>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</si>
  <si>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</si>
  <si>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</si>
  <si>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</si>
  <si>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</si>
  <si>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</si>
  <si>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</si>
  <si>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</si>
  <si>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</si>
  <si>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</si>
  <si>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</si>
  <si>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</si>
  <si>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</si>
  <si>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</si>
  <si>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</si>
  <si>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</si>
  <si>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</si>
  <si>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</si>
  <si>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</si>
  <si>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</si>
  <si>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</si>
  <si>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</si>
  <si>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</si>
  <si>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</si>
  <si>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</si>
  <si>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</si>
  <si>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</si>
  <si>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</si>
  <si>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</si>
  <si>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</si>
  <si>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</si>
  <si>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</si>
  <si>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</si>
  <si>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</si>
  <si>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</si>
  <si>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</si>
  <si>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</si>
  <si>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</si>
  <si>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</si>
  <si>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</si>
  <si>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</si>
  <si>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</si>
  <si>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</si>
  <si>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</si>
  <si>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</si>
  <si>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</si>
  <si>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</si>
  <si>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</si>
  <si>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</si>
  <si>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</si>
  <si>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</si>
  <si>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</si>
  <si>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</si>
  <si>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</si>
  <si>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</si>
  <si>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</si>
  <si>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</si>
  <si>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</si>
  <si>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</si>
  <si>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</si>
  <si>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</si>
  <si>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</si>
  <si>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</si>
  <si>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</si>
  <si>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</si>
  <si>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</si>
  <si>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</si>
  <si>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</si>
  <si>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</si>
  <si>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</si>
  <si>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</si>
  <si>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</si>
  <si>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</si>
  <si>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</si>
  <si>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</si>
  <si>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</si>
  <si>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</si>
  <si>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</si>
  <si>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</si>
  <si>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</si>
  <si>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</si>
  <si>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</si>
  <si>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</si>
  <si>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</si>
  <si>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</si>
  <si>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</si>
  <si>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</si>
  <si>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</si>
  <si>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</si>
  <si>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</si>
  <si>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</si>
  <si>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</si>
  <si>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</si>
  <si>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</si>
  <si>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</si>
  <si>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</si>
  <si>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</si>
  <si>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</si>
  <si>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</si>
  <si>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</si>
  <si>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</si>
  <si>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</si>
  <si>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</si>
  <si>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</si>
  <si>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</si>
  <si>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</si>
  <si>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</si>
  <si>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</si>
  <si>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</si>
  <si>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</si>
  <si>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</si>
  <si>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</si>
  <si>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</si>
  <si>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</si>
  <si>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</si>
  <si>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</si>
  <si>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</si>
  <si>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</si>
  <si>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</si>
  <si>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</si>
  <si>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</si>
  <si>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</si>
  <si>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</si>
  <si>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</si>
  <si>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</si>
  <si>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</si>
  <si>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</si>
  <si>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</si>
  <si>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</si>
  <si>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</si>
  <si>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</si>
  <si>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</si>
  <si>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</si>
  <si>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</si>
  <si>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</si>
  <si>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</si>
  <si>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</si>
  <si>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</si>
  <si>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</si>
  <si>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</si>
  <si>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</si>
  <si>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</si>
  <si>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</si>
  <si>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</si>
  <si>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</si>
  <si>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</si>
  <si>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</si>
  <si>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</si>
  <si>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</si>
  <si>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</si>
  <si>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</si>
  <si>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</si>
  <si>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</si>
  <si>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</si>
  <si>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</si>
  <si>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</si>
  <si>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</si>
  <si>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</si>
  <si>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</si>
  <si>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</si>
  <si>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</si>
  <si>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</si>
  <si>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</si>
  <si>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</si>
  <si>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</si>
  <si>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</si>
  <si>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</si>
  <si>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</si>
  <si>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</si>
  <si>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</si>
  <si>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</si>
  <si>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</si>
  <si>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</si>
  <si>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</si>
  <si>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</si>
  <si>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</si>
  <si>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</si>
  <si>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</si>
  <si>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</si>
  <si>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</si>
  <si>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</si>
  <si>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</si>
  <si>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</si>
  <si>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</si>
  <si>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</si>
  <si>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</si>
  <si>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</si>
  <si>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</si>
  <si>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</si>
  <si>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</si>
  <si>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</si>
  <si>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</si>
  <si>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</si>
  <si>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</si>
  <si>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</si>
  <si>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</si>
  <si>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</si>
  <si>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</si>
  <si>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</si>
  <si>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</si>
  <si>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</si>
  <si>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</si>
  <si>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</si>
  <si>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</si>
  <si>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</si>
  <si>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</si>
  <si>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</si>
  <si>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</si>
  <si>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</si>
  <si>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</si>
  <si>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</si>
  <si>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</si>
  <si>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</si>
  <si>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</si>
  <si>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</si>
  <si>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</si>
  <si>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</si>
  <si>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</si>
  <si>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</si>
  <si>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</si>
  <si>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</si>
  <si>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</si>
  <si>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</si>
  <si>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</si>
  <si>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</si>
  <si>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</si>
  <si>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</si>
  <si>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</si>
  <si>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</si>
  <si>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</si>
  <si>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</si>
  <si>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</si>
  <si>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</si>
  <si>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</si>
  <si>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</si>
  <si>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</si>
  <si>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</si>
  <si>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</si>
  <si>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</si>
  <si>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</si>
  <si>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</si>
  <si>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</si>
  <si>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</si>
  <si>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</si>
  <si>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</si>
  <si>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</si>
  <si>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</si>
  <si>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</si>
  <si>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</si>
  <si>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</si>
  <si>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</si>
  <si>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</si>
  <si>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</si>
  <si>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</si>
  <si>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</si>
  <si>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</si>
  <si>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</si>
  <si>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</si>
  <si>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</si>
  <si>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</si>
  <si>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</si>
  <si>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</si>
  <si>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</si>
  <si>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</si>
  <si>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</si>
  <si>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</si>
  <si>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</si>
  <si>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</si>
  <si>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</si>
  <si>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</si>
  <si>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</si>
  <si>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</si>
  <si>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</si>
  <si>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</si>
  <si>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</si>
  <si>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</si>
  <si>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</si>
  <si>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</si>
  <si>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</si>
  <si>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</si>
  <si>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</si>
  <si>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</si>
  <si>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</si>
  <si>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</si>
  <si>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</si>
  <si>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</si>
  <si>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</si>
  <si>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</si>
  <si>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</si>
  <si>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</si>
  <si>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</si>
  <si>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</si>
  <si>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</si>
  <si>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</si>
  <si>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</si>
  <si>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</si>
  <si>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</si>
  <si>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</si>
  <si>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</si>
  <si>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</si>
  <si>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</si>
  <si>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</si>
  <si>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</si>
  <si>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</si>
  <si>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</si>
  <si>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</si>
  <si>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</si>
  <si>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</si>
  <si>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</si>
  <si>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</si>
  <si>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</si>
  <si>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</si>
  <si>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</si>
  <si>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</si>
  <si>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</si>
  <si>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</si>
  <si>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</si>
  <si>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</si>
  <si>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</si>
  <si>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</si>
  <si>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</si>
  <si>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</si>
  <si>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</si>
  <si>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</si>
  <si>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</si>
  <si>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</si>
  <si>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</si>
  <si>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</si>
  <si>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</si>
  <si>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</si>
  <si>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</si>
  <si>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</si>
  <si>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</si>
  <si>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</si>
  <si>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</si>
  <si>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</si>
  <si>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</si>
  <si>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</si>
  <si>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</si>
  <si>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</si>
  <si>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</si>
  <si>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</si>
  <si>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</si>
  <si>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</si>
  <si>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</si>
  <si>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</si>
  <si>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</si>
  <si>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</si>
  <si>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</si>
  <si>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</si>
  <si>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</si>
  <si>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</si>
  <si>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</si>
  <si>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</si>
  <si>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</si>
  <si>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</si>
  <si>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</si>
  <si>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</si>
  <si>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</si>
  <si>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</si>
  <si>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</si>
  <si>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</si>
  <si>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</si>
  <si>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</si>
  <si>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</si>
  <si>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</si>
  <si>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</si>
  <si>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</si>
  <si>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</si>
  <si>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</si>
  <si>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</si>
  <si>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</si>
  <si>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</si>
  <si>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</si>
  <si>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</si>
  <si>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</si>
  <si>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</si>
  <si>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</si>
  <si>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</si>
  <si>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</si>
  <si>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</si>
  <si>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</si>
  <si>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</si>
  <si>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</si>
  <si>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</si>
  <si>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</si>
  <si>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</si>
  <si>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</si>
  <si>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</si>
  <si>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</si>
  <si>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</si>
  <si>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</si>
  <si>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</si>
  <si>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</si>
  <si>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</si>
  <si>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</si>
  <si>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</si>
  <si>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</si>
  <si>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</si>
  <si>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</si>
  <si>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</si>
  <si>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</si>
  <si>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</si>
  <si>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</si>
  <si>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</si>
  <si>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</si>
  <si>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</si>
  <si>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</si>
  <si>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</si>
  <si>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</si>
  <si>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</si>
  <si>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</si>
  <si>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</si>
  <si>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</si>
  <si>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</si>
  <si>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</si>
  <si>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</si>
  <si>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</si>
  <si>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</si>
  <si>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</si>
  <si>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</si>
  <si>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</si>
  <si>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</si>
  <si>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</si>
  <si>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</si>
  <si>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</si>
  <si>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</si>
  <si>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</si>
  <si>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</si>
  <si>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</si>
  <si>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</si>
  <si>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</si>
  <si>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</si>
  <si>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</si>
  <si>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</si>
  <si>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</si>
  <si>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</si>
  <si>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</si>
  <si>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</si>
  <si>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</si>
  <si>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</si>
  <si>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</si>
  <si>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</si>
  <si>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</si>
  <si>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</si>
  <si>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</si>
  <si>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</si>
  <si>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</si>
  <si>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</si>
  <si>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</si>
  <si>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</si>
  <si>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</si>
  <si>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</si>
  <si>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</si>
  <si>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</si>
  <si>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</si>
  <si>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</si>
  <si>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</si>
  <si>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</si>
  <si>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</si>
  <si>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</si>
  <si>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</si>
  <si>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</si>
  <si>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</si>
  <si>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</si>
  <si>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</si>
  <si>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</si>
  <si>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</si>
  <si>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</si>
  <si>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</si>
  <si>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</si>
  <si>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</si>
  <si>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</si>
  <si>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</si>
  <si>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</si>
  <si>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</si>
  <si>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</si>
  <si>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</si>
  <si>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</si>
  <si>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</si>
  <si>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</si>
  <si>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</si>
  <si>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</si>
  <si>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</si>
  <si>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</si>
  <si>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</si>
  <si>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</si>
  <si>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</si>
  <si>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</si>
  <si>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</si>
  <si>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</si>
  <si>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</si>
  <si>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</si>
  <si>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</si>
  <si>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</si>
  <si>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</si>
  <si>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</si>
  <si>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</si>
  <si>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</si>
  <si>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</si>
  <si>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</si>
  <si>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</si>
  <si>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</si>
  <si>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</si>
  <si>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</si>
  <si>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</si>
  <si>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</si>
  <si>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</si>
  <si>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</si>
  <si>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</si>
  <si>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</si>
  <si>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</si>
  <si>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</si>
  <si>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</si>
  <si>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</si>
  <si>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</si>
  <si>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</si>
  <si>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</si>
  <si>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</si>
  <si>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</si>
  <si>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</si>
  <si>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</si>
  <si>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</si>
  <si>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</si>
  <si>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</si>
  <si>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</si>
  <si>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</si>
  <si>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</si>
  <si>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</si>
  <si>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</si>
  <si>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</si>
  <si>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</si>
  <si>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</si>
  <si>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</si>
  <si>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</si>
  <si>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</si>
  <si>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</si>
  <si>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</si>
  <si>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</si>
  <si>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</si>
  <si>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</si>
  <si>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</si>
  <si>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</si>
  <si>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</si>
  <si>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</si>
  <si>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</si>
  <si>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</si>
  <si>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</si>
  <si>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</si>
  <si>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</si>
  <si>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</si>
  <si>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</si>
  <si>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</si>
  <si>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</si>
  <si>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</si>
  <si>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</si>
  <si>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</si>
  <si>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</si>
  <si>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</si>
  <si>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</si>
  <si>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</si>
  <si>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</si>
  <si>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</si>
  <si>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</si>
  <si>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</si>
  <si>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</si>
  <si>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</si>
  <si>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</si>
  <si>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</si>
  <si>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</si>
  <si>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</si>
  <si>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</si>
  <si>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</si>
  <si>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</si>
  <si>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</si>
  <si>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</si>
  <si>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</si>
  <si>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</si>
  <si>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</si>
  <si>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</si>
  <si>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</si>
  <si>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</si>
  <si>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</si>
  <si>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</si>
  <si>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</si>
  <si>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</si>
  <si>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</si>
  <si>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</si>
  <si>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</si>
  <si>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</si>
  <si>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</si>
  <si>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</si>
  <si>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</si>
  <si>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</si>
  <si>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</si>
  <si>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</si>
  <si>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</si>
  <si>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</si>
  <si>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</si>
  <si>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</si>
  <si>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</si>
  <si>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</si>
  <si>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</si>
  <si>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</si>
  <si>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</si>
  <si>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</si>
  <si>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</si>
  <si>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</si>
  <si>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</si>
  <si>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</si>
  <si>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</si>
  <si>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</si>
  <si>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</si>
  <si>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</si>
  <si>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</si>
  <si>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</si>
  <si>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</si>
  <si>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</si>
  <si>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</si>
  <si>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</si>
  <si>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</si>
  <si>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</si>
  <si>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</si>
  <si>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</si>
  <si>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</si>
  <si>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</si>
  <si>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</si>
  <si>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</si>
  <si>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</si>
  <si>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</si>
  <si>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</si>
  <si>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</si>
  <si>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</si>
  <si>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</si>
  <si>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</si>
  <si>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</si>
  <si>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</si>
  <si>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</si>
  <si>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</si>
  <si>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</si>
  <si>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</si>
  <si>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</si>
  <si>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</si>
  <si>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</si>
  <si>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</si>
  <si>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</si>
  <si>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</si>
  <si>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</si>
  <si>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</si>
  <si>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</si>
  <si>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</si>
  <si>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</si>
  <si>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</si>
  <si>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</si>
  <si>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</si>
  <si>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</si>
  <si>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</si>
  <si>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</si>
  <si>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</si>
  <si>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</si>
  <si>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</si>
  <si>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</si>
  <si>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</si>
  <si>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</si>
  <si>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</si>
  <si>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</si>
  <si>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</si>
  <si>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</si>
  <si>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</si>
  <si>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</si>
  <si>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</si>
  <si>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</si>
  <si>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</si>
  <si>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</si>
  <si>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</si>
  <si>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</si>
  <si>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</si>
  <si>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</si>
  <si>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</si>
  <si>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</si>
  <si>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</si>
  <si>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</si>
  <si>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</si>
  <si>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</si>
  <si>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</si>
  <si>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</si>
  <si>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</si>
  <si>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</si>
  <si>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</si>
  <si>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</si>
  <si>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</si>
  <si>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</si>
  <si>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</si>
  <si>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</si>
  <si>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</si>
  <si>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</si>
  <si>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</si>
  <si>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</si>
  <si>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</si>
  <si>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</si>
  <si>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</si>
  <si>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</si>
  <si>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</si>
  <si>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</si>
  <si>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</si>
  <si>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</si>
  <si>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</si>
  <si>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</si>
  <si>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</si>
  <si>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</si>
  <si>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</si>
  <si>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</si>
  <si>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</si>
  <si>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</si>
  <si>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</si>
  <si>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</si>
  <si>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</si>
  <si>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</si>
  <si>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</si>
  <si>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</si>
  <si>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</si>
  <si>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</si>
  <si>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</si>
  <si>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</si>
  <si>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</si>
  <si>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</si>
  <si>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</si>
  <si>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</si>
  <si>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</si>
  <si>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</si>
  <si>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</si>
  <si>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</si>
  <si>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</si>
  <si>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</si>
  <si>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</si>
  <si>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</si>
  <si>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</si>
  <si>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</si>
  <si>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</si>
  <si>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</si>
  <si>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</si>
  <si>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</si>
  <si>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</si>
  <si>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</si>
  <si>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</si>
  <si>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</si>
  <si>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</si>
  <si>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</si>
  <si>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</si>
  <si>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</si>
  <si>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</si>
  <si>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</si>
  <si>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</si>
  <si>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</si>
  <si>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</si>
  <si>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</si>
  <si>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</si>
  <si>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</si>
  <si>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</si>
  <si>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</si>
  <si>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</si>
  <si>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</si>
  <si>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</si>
  <si>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</si>
  <si>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</si>
  <si>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</si>
  <si>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</si>
  <si>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</si>
  <si>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</si>
  <si>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</si>
  <si>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</si>
  <si>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</si>
  <si>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</si>
  <si>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</si>
  <si>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</si>
  <si>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</si>
  <si>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</si>
  <si>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</si>
  <si>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</si>
  <si>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</si>
  <si>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</si>
  <si>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</si>
  <si>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</si>
  <si>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</si>
  <si>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</si>
  <si>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</si>
  <si>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</si>
  <si>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</si>
  <si>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</si>
  <si>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</si>
  <si>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</si>
  <si>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</si>
  <si>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</si>
  <si>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</si>
  <si>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</si>
  <si>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</si>
  <si>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</si>
  <si>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</si>
  <si>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</si>
  <si>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</si>
  <si>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</si>
  <si>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</si>
  <si>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</si>
  <si>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</si>
  <si>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</si>
  <si>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</si>
  <si>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</si>
  <si>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</si>
  <si>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</si>
  <si>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</si>
  <si>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</si>
  <si>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</si>
  <si>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</si>
  <si>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</si>
  <si>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</si>
  <si>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</si>
  <si>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</si>
  <si>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</si>
  <si>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</si>
  <si>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</si>
  <si>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</si>
  <si>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</si>
  <si>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</si>
  <si>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</si>
  <si>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</si>
  <si>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</si>
  <si>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</si>
  <si>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</si>
  <si>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</si>
  <si>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</si>
  <si>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</si>
  <si>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</si>
  <si>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</si>
  <si>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</si>
  <si>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</si>
  <si>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</si>
  <si>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</si>
  <si>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</si>
  <si>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</si>
  <si>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</si>
  <si>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</si>
  <si>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</si>
  <si>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</si>
  <si>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</si>
  <si>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</si>
  <si>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</si>
  <si>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</si>
  <si>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</si>
  <si>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</si>
  <si>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</si>
  <si>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</si>
  <si>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</si>
  <si>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</si>
  <si>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</si>
  <si>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</si>
  <si>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</si>
  <si>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</si>
  <si>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</si>
  <si>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</si>
  <si>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</si>
  <si>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</si>
  <si>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</si>
  <si>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</si>
  <si>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</si>
  <si>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</si>
  <si>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</si>
  <si>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</si>
  <si>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</si>
  <si>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</si>
  <si>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</si>
  <si>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</si>
  <si>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</si>
  <si>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</si>
  <si>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</si>
  <si>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</si>
  <si>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</si>
  <si>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</si>
  <si>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</si>
  <si>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</si>
  <si>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</si>
  <si>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</si>
  <si>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</si>
  <si>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</si>
  <si>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</si>
  <si>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</si>
  <si>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</si>
  <si>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</si>
  <si>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</si>
  <si>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</si>
  <si>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</si>
  <si>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</si>
  <si>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</si>
  <si>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</si>
  <si>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</si>
  <si>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</si>
  <si>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</si>
  <si>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</si>
  <si>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</si>
  <si>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</si>
  <si>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</si>
  <si>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</si>
  <si>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</si>
  <si>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</si>
  <si>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</si>
  <si>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</si>
  <si>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</si>
  <si>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</si>
  <si>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</si>
  <si>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</si>
  <si>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</si>
  <si>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</si>
  <si>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</si>
  <si>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</si>
  <si>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</si>
  <si>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</si>
  <si>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</si>
  <si>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</si>
  <si>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</si>
  <si>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</si>
  <si>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</si>
  <si>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</si>
  <si>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</si>
  <si>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</si>
  <si>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</si>
  <si>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</si>
  <si>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</si>
  <si>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</si>
  <si>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</si>
  <si>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</si>
  <si>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</si>
  <si>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</si>
  <si>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</si>
  <si>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</si>
  <si>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</si>
  <si>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</si>
  <si>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</si>
  <si>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</si>
  <si>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</si>
  <si>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</si>
  <si>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</si>
  <si>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</si>
  <si>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</si>
  <si>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</si>
  <si>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</si>
  <si>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</si>
  <si>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</si>
  <si>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</si>
  <si>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</si>
  <si>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</si>
  <si>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</si>
  <si>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</si>
  <si>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</si>
  <si>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</si>
  <si>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</si>
  <si>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</si>
  <si>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</si>
  <si>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</si>
  <si>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</si>
  <si>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</si>
  <si>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</si>
  <si>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</si>
  <si>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</si>
  <si>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</si>
  <si>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</si>
  <si>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</si>
  <si>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</si>
  <si>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</si>
  <si>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</si>
  <si>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</si>
  <si>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</si>
  <si>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</si>
  <si>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</si>
  <si>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</si>
  <si>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</si>
  <si>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</si>
  <si>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</si>
  <si>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</si>
  <si>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</si>
  <si>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</si>
  <si>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</si>
  <si>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</si>
  <si>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</si>
  <si>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</si>
  <si>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</si>
  <si>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</si>
  <si>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</si>
  <si>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</si>
  <si>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</si>
  <si>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</si>
  <si>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</si>
  <si>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</si>
  <si>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</si>
  <si>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</si>
  <si>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</si>
  <si>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</si>
  <si>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</si>
  <si>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</si>
  <si>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</si>
  <si>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</si>
  <si>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</si>
  <si>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</si>
  <si>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</si>
  <si>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</si>
  <si>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</si>
  <si>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</si>
  <si>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</si>
  <si>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</si>
  <si>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</si>
  <si>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</si>
  <si>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</si>
  <si>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</si>
  <si>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</si>
  <si>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</si>
  <si>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</si>
  <si>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</si>
  <si>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</si>
  <si>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</si>
  <si>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</si>
  <si>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</si>
  <si>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</si>
  <si>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</si>
  <si>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</si>
  <si>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</si>
  <si>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</si>
  <si>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</si>
  <si>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</si>
  <si>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</si>
  <si>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</si>
  <si>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</si>
  <si>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</si>
  <si>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</si>
  <si>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</si>
  <si>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</si>
  <si>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</si>
  <si>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</si>
  <si>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</si>
  <si>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</si>
  <si>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</si>
  <si>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</si>
  <si>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</si>
  <si>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</si>
  <si>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</si>
  <si>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</si>
  <si>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</si>
  <si>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</si>
  <si>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</si>
  <si>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</si>
  <si>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</si>
  <si>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</si>
  <si>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</si>
  <si>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</si>
  <si>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</si>
  <si>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</si>
  <si>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</si>
  <si>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</si>
  <si>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</si>
  <si>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</si>
  <si>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</si>
  <si>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</si>
  <si>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</si>
  <si>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</si>
  <si>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</si>
  <si>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</si>
  <si>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</si>
  <si>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</si>
  <si>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</si>
  <si>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</si>
  <si>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</si>
  <si>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</si>
  <si>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</si>
  <si>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</si>
  <si>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</si>
  <si>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</si>
  <si>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</si>
  <si>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</si>
  <si>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</si>
  <si>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</si>
  <si>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</si>
  <si>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</si>
  <si>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</si>
  <si>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</si>
  <si>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</si>
  <si>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</si>
  <si>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</si>
  <si>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</si>
  <si>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</si>
  <si>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</si>
  <si>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</si>
  <si>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</si>
  <si>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</si>
  <si>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</si>
  <si>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</si>
  <si>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</si>
  <si>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</si>
  <si>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</si>
  <si>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</si>
  <si>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</si>
  <si>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</si>
  <si>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</si>
  <si>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</si>
  <si>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</si>
  <si>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</si>
  <si>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</si>
  <si>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</si>
  <si>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</si>
  <si>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</si>
  <si>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</si>
  <si>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</si>
  <si>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</si>
  <si>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</si>
  <si>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</si>
  <si>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</si>
  <si>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</si>
  <si>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</si>
  <si>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</si>
  <si>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</si>
  <si>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</si>
  <si>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</si>
  <si>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</si>
  <si>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</si>
  <si>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</si>
  <si>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</si>
  <si>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</si>
  <si>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</si>
  <si>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</si>
  <si>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</si>
  <si>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</si>
  <si>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</si>
  <si>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</si>
  <si>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</si>
  <si>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</si>
  <si>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</si>
  <si>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</si>
  <si>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</si>
  <si>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</si>
  <si>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</si>
  <si>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</si>
  <si>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</si>
  <si>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</si>
  <si>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</si>
  <si>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</si>
  <si>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</si>
  <si>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</si>
  <si>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</si>
  <si>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</si>
  <si>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</si>
  <si>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</si>
  <si>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</si>
  <si>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</si>
  <si>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</si>
  <si>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</si>
  <si>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</si>
  <si>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</si>
  <si>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</si>
  <si>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</si>
  <si>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</si>
  <si>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</si>
  <si>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</si>
  <si>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</si>
  <si>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</si>
  <si>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</si>
  <si>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</si>
  <si>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</si>
  <si>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</si>
  <si>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</si>
  <si>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</si>
  <si>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</si>
  <si>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</si>
  <si>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</si>
  <si>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</si>
  <si>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</si>
  <si>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</si>
  <si>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</si>
  <si>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</si>
  <si>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</si>
  <si>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</si>
  <si>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</si>
  <si>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</si>
  <si>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</si>
  <si>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</si>
  <si>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</si>
  <si>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</si>
  <si>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</si>
  <si>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</si>
  <si>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</si>
  <si>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</si>
  <si>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</si>
  <si>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</si>
  <si>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</si>
  <si>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</si>
  <si>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</si>
  <si>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</si>
  <si>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</si>
  <si>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</si>
  <si>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</si>
  <si>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</si>
  <si>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</si>
  <si>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</si>
  <si>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</si>
  <si>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</si>
  <si>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</si>
  <si>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</si>
  <si>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</si>
  <si>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</si>
  <si>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</si>
  <si>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</si>
  <si>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</si>
  <si>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</si>
  <si>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</si>
  <si>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</si>
  <si>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</si>
  <si>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</si>
  <si>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</si>
  <si>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</si>
  <si>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</si>
  <si>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</si>
  <si>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</si>
  <si>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</si>
  <si>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</si>
  <si>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</si>
  <si>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</si>
  <si>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</si>
  <si>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</si>
  <si>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</si>
  <si>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</si>
  <si>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</si>
  <si>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</si>
  <si>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</si>
  <si>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</si>
  <si>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</si>
  <si>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</si>
  <si>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</si>
  <si>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</si>
  <si>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</si>
  <si>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</si>
  <si>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</si>
  <si>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</si>
  <si>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</si>
  <si>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</si>
  <si>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</si>
  <si>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</si>
  <si>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</si>
  <si>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</si>
  <si>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</si>
  <si>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</si>
  <si>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</si>
  <si>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</si>
  <si>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</si>
  <si>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</si>
  <si>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</si>
  <si>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</si>
  <si>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</si>
  <si>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</si>
  <si>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</si>
  <si>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</si>
  <si>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</si>
  <si>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</si>
  <si>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</si>
  <si>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</si>
  <si>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</si>
  <si>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</si>
  <si>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</si>
  <si>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</si>
  <si>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</si>
  <si>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</si>
  <si>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</si>
  <si>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</si>
  <si>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</si>
  <si>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</si>
  <si>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</si>
  <si>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</si>
  <si>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</si>
  <si>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</si>
  <si>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</si>
  <si>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</si>
  <si>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</si>
  <si>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</si>
  <si>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</si>
  <si>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</si>
  <si>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</si>
  <si>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</si>
  <si>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</si>
  <si>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</si>
  <si>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</si>
  <si>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</si>
  <si>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</si>
  <si>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</si>
  <si>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</si>
  <si>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</si>
  <si>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</si>
  <si>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</si>
  <si>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</si>
  <si>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</si>
  <si>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</si>
  <si>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</si>
  <si>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</si>
  <si>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</si>
  <si>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</si>
  <si>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</si>
  <si>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</si>
  <si>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</si>
  <si>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</si>
  <si>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</si>
  <si>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</si>
  <si>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</si>
  <si>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</si>
  <si>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</si>
  <si>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</si>
  <si>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</si>
  <si>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</si>
  <si>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</si>
  <si>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</si>
  <si>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</si>
  <si>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</si>
  <si>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</si>
  <si>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</si>
  <si>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</si>
  <si>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</si>
  <si>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</si>
  <si>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</si>
  <si>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</si>
  <si>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</si>
  <si>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</si>
  <si>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</si>
  <si>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</si>
  <si>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</si>
  <si>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</si>
  <si>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</si>
  <si>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</si>
  <si>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</si>
  <si>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</si>
  <si>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</si>
  <si>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</si>
  <si>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</si>
  <si>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</si>
  <si>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</si>
  <si>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</si>
  <si>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</si>
  <si>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</si>
  <si>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</si>
  <si>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</si>
  <si>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</si>
  <si>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</si>
  <si>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</si>
  <si>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</si>
  <si>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</si>
  <si>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</si>
  <si>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</si>
  <si>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</si>
  <si>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</si>
  <si>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</si>
  <si>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</si>
  <si>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</si>
  <si>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</si>
  <si>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</si>
  <si>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</si>
  <si>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</si>
  <si>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</si>
  <si>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</si>
  <si>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</si>
  <si>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</si>
  <si>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</si>
  <si>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</si>
  <si>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</si>
  <si>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</si>
  <si>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</si>
  <si>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</si>
  <si>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</si>
  <si>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</si>
  <si>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</si>
  <si>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</si>
  <si>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</si>
  <si>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</si>
  <si>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</si>
  <si>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</si>
  <si>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</si>
  <si>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</si>
  <si>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</si>
  <si>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</si>
  <si>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</si>
  <si>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</si>
  <si>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</si>
  <si>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</si>
  <si>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</si>
  <si>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</si>
  <si>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</si>
  <si>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</si>
  <si>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</si>
  <si>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</si>
  <si>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</si>
  <si>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</si>
  <si>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</si>
  <si>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</si>
  <si>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</si>
  <si>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</si>
  <si>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</si>
  <si>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</si>
  <si>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</si>
  <si>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</si>
  <si>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</si>
  <si>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</si>
  <si>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</si>
  <si>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</si>
  <si>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</si>
  <si>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</si>
  <si>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</si>
  <si>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</si>
  <si>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</si>
  <si>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</si>
  <si>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</si>
  <si>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</si>
  <si>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</si>
  <si>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</si>
  <si>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</si>
  <si>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</si>
  <si>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</si>
  <si>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</si>
  <si>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</si>
  <si>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</si>
  <si>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</si>
  <si>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</si>
  <si>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</si>
  <si>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</si>
  <si>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</si>
  <si>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</si>
  <si>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</si>
  <si>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</si>
  <si>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</si>
  <si>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</si>
  <si>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</si>
  <si>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</si>
  <si>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</si>
  <si>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</si>
  <si>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</si>
  <si>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</si>
  <si>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</si>
  <si>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</si>
  <si>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</si>
  <si>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</si>
  <si>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</si>
  <si>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</si>
  <si>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</si>
  <si>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</si>
  <si>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</si>
  <si>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</si>
  <si>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</si>
  <si>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</si>
  <si>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</si>
  <si>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</si>
  <si>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</si>
  <si>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</si>
  <si>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</si>
  <si>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</si>
  <si>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</si>
  <si>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</si>
  <si>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</si>
  <si>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</si>
  <si>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</si>
  <si>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</si>
  <si>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</si>
  <si>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</si>
  <si>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</si>
  <si>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</si>
  <si>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</si>
  <si>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</si>
  <si>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</si>
  <si>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</si>
  <si>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</si>
  <si>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</si>
  <si>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</si>
  <si>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</si>
  <si>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</si>
  <si>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</si>
  <si>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</si>
  <si>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</si>
  <si>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</si>
  <si>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</si>
  <si>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</si>
  <si>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</si>
  <si>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</si>
  <si>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</si>
  <si>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</si>
  <si>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</si>
  <si>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</si>
  <si>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</si>
  <si>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</si>
  <si>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</si>
  <si>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</si>
  <si>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</si>
  <si>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</si>
  <si>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</si>
  <si>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</si>
  <si>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</si>
  <si>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</si>
  <si>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</si>
  <si>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</si>
  <si>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</si>
  <si>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</si>
  <si>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</si>
  <si>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</si>
  <si>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</si>
  <si>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</si>
  <si>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</si>
  <si>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</si>
  <si>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</si>
  <si>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</si>
  <si>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</si>
  <si>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</si>
  <si>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</si>
  <si>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</si>
  <si>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</si>
  <si>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</si>
  <si>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</si>
  <si>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</si>
  <si>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</si>
  <si>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</si>
  <si>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</si>
  <si>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</si>
  <si>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</si>
  <si>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</si>
  <si>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</si>
  <si>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</si>
  <si>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</si>
  <si>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</si>
  <si>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</si>
  <si>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</si>
  <si>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</si>
  <si>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</si>
  <si>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</si>
  <si>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</si>
  <si>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</si>
  <si>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</si>
  <si>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</si>
  <si>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</si>
  <si>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</si>
  <si>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</si>
  <si>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</si>
  <si>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</si>
  <si>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</si>
  <si>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</si>
  <si>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</si>
  <si>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</si>
  <si>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</si>
  <si>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</si>
  <si>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</si>
  <si>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</si>
  <si>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</si>
  <si>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</si>
  <si>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</si>
  <si>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</si>
  <si>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</si>
  <si>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</si>
  <si>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</si>
  <si>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</si>
  <si>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</si>
  <si>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</si>
  <si>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</si>
  <si>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</si>
  <si>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</si>
  <si>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</si>
  <si>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</si>
  <si>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</si>
  <si>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</si>
  <si>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</si>
  <si>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</si>
  <si>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</si>
  <si>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</si>
  <si>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</si>
  <si>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</si>
  <si>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</si>
  <si>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</si>
  <si>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</si>
  <si>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</si>
  <si>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</si>
  <si>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</si>
  <si>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</si>
  <si>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</si>
  <si>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</si>
  <si>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</si>
  <si>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</si>
  <si>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</si>
  <si>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</si>
  <si>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</si>
  <si>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</si>
  <si>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</si>
  <si>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</si>
  <si>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</si>
  <si>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</si>
  <si>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</si>
  <si>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</si>
  <si>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</si>
  <si>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</si>
  <si>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</si>
  <si>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</si>
  <si>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</si>
  <si>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</si>
  <si>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</si>
  <si>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</si>
  <si>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</si>
  <si>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</si>
  <si>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</si>
  <si>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</si>
  <si>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</si>
  <si>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</si>
  <si>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</si>
  <si>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</si>
  <si>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</si>
  <si>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</si>
  <si>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</si>
  <si>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</si>
  <si>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</si>
  <si>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</si>
  <si>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</si>
  <si>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</si>
  <si>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</si>
  <si>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</si>
  <si>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</si>
  <si>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</si>
  <si>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</si>
  <si>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</si>
  <si>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</si>
  <si>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</si>
  <si>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</si>
  <si>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</si>
  <si>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</si>
  <si>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</si>
  <si>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</si>
  <si>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</si>
  <si>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</si>
  <si>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</si>
  <si>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</si>
  <si>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</si>
  <si>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</si>
  <si>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</si>
  <si>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</si>
  <si>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</si>
  <si>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</si>
  <si>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</si>
  <si>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</si>
  <si>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</si>
  <si>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</si>
  <si>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</si>
  <si>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</si>
  <si>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</si>
  <si>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</si>
  <si>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</si>
  <si>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</si>
  <si>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</si>
  <si>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</si>
  <si>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</si>
  <si>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</si>
  <si>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</si>
  <si>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</si>
  <si>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</si>
  <si>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</si>
  <si>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</si>
  <si>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</si>
  <si>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</si>
  <si>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</si>
  <si>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</si>
  <si>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</si>
  <si>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</si>
  <si>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</si>
  <si>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</si>
  <si>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</si>
  <si>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</si>
  <si>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</si>
  <si>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</si>
  <si>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</si>
  <si>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</si>
  <si>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</si>
  <si>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</si>
  <si>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</si>
  <si>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</si>
  <si>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</si>
  <si>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</si>
  <si>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</si>
  <si>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</si>
  <si>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</si>
  <si>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</si>
  <si>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</si>
  <si>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</si>
  <si>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</si>
  <si>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</si>
  <si>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</si>
  <si>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</si>
  <si>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</si>
  <si>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</si>
  <si>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</si>
  <si>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</si>
  <si>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</si>
  <si>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</si>
  <si>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</si>
  <si>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</si>
  <si>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</si>
  <si>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</si>
  <si>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</si>
  <si>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</si>
  <si>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</si>
  <si>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</si>
  <si>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</si>
  <si>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</si>
  <si>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</si>
  <si>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</si>
  <si>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</si>
  <si>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</si>
  <si>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</si>
  <si>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</si>
  <si>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</si>
  <si>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</si>
  <si>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</si>
  <si>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</si>
  <si>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</si>
  <si>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</si>
  <si>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</si>
  <si>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</si>
  <si>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</si>
  <si>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</si>
  <si>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</si>
  <si>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</si>
  <si>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</si>
  <si>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</si>
  <si>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</si>
  <si>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</si>
  <si>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</si>
  <si>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</si>
  <si>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</si>
  <si>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</si>
  <si>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</si>
  <si>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</si>
  <si>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</si>
  <si>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</si>
  <si>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</si>
  <si>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</si>
  <si>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</si>
  <si>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</si>
  <si>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</si>
  <si>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</si>
  <si>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</si>
  <si>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</si>
  <si>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</si>
  <si>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</si>
  <si>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</si>
  <si>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</si>
  <si>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</si>
  <si>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</si>
  <si>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</si>
  <si>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</si>
  <si>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</si>
  <si>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</si>
  <si>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</si>
  <si>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</si>
  <si>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</si>
  <si>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</si>
  <si>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</si>
  <si>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</si>
  <si>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</si>
  <si>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</si>
  <si>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</si>
  <si>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</si>
  <si>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</si>
  <si>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</si>
  <si>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</si>
  <si>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</si>
  <si>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</si>
  <si>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</si>
  <si>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</si>
  <si>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</si>
  <si>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</si>
  <si>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</si>
  <si>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</si>
  <si>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</si>
  <si>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</si>
  <si>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</si>
  <si>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</si>
  <si>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</si>
  <si>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</si>
  <si>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</si>
  <si>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</si>
  <si>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</si>
  <si>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</si>
  <si>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</si>
  <si>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</si>
  <si>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</si>
  <si>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</si>
  <si>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</si>
  <si>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</si>
  <si>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</si>
  <si>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</si>
  <si>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</si>
  <si>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</si>
  <si>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</si>
  <si>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</si>
  <si>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</si>
  <si>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</si>
  <si>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</si>
  <si>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</si>
  <si>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</si>
  <si>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</si>
  <si>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</si>
  <si>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</si>
  <si>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</si>
  <si>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</si>
  <si>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</si>
  <si>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</si>
  <si>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</si>
  <si>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</si>
  <si>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</si>
  <si>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</si>
  <si>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</si>
  <si>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</si>
  <si>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</si>
  <si>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</si>
  <si>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</si>
  <si>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</si>
  <si>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</si>
  <si>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</si>
  <si>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</si>
  <si>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</si>
  <si>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</si>
  <si>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</si>
  <si>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</si>
  <si>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</si>
  <si>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</si>
  <si>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</si>
  <si>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</si>
  <si>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</si>
  <si>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</si>
  <si>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</si>
  <si>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</si>
  <si>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</si>
  <si>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</si>
  <si>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</si>
  <si>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</si>
  <si>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</si>
  <si>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</si>
  <si>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</si>
  <si>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</si>
  <si>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</si>
  <si>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</si>
  <si>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</si>
  <si>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</si>
  <si>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</si>
  <si>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</si>
  <si>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</si>
  <si>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</si>
  <si>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</si>
  <si>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</si>
  <si>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</si>
  <si>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</si>
  <si>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</si>
  <si>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</si>
  <si>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</si>
  <si>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</si>
  <si>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</si>
  <si>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</si>
  <si>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</si>
  <si>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</si>
  <si>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</si>
  <si>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</si>
  <si>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</si>
  <si>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</si>
  <si>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</si>
  <si>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</si>
  <si>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</si>
  <si>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</si>
  <si>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</si>
  <si>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</si>
  <si>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</si>
  <si>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</si>
  <si>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</si>
  <si>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</si>
  <si>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</si>
  <si>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</si>
  <si>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</si>
  <si>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</si>
  <si>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</si>
  <si>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</si>
  <si>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</si>
  <si>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</si>
  <si>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</si>
  <si>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</si>
  <si>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</si>
  <si>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</si>
  <si>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</si>
  <si>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</si>
  <si>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</si>
  <si>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</si>
  <si>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</si>
  <si>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</si>
  <si>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</si>
  <si>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</si>
  <si>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</si>
  <si>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</si>
  <si>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</si>
  <si>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</si>
  <si>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</si>
  <si>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</si>
  <si>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</si>
  <si>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</si>
  <si>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</si>
  <si>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</si>
  <si>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</si>
  <si>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</si>
  <si>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</si>
  <si>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</si>
  <si>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</si>
  <si>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</si>
  <si>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</si>
  <si>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</si>
  <si>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</si>
  <si>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</si>
  <si>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</si>
  <si>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</si>
  <si>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</si>
  <si>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</si>
  <si>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</si>
  <si>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</si>
  <si>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</si>
  <si>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</si>
  <si>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</si>
  <si>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</si>
  <si>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</si>
  <si>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</si>
  <si>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</si>
  <si>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</si>
  <si>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</si>
  <si>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</si>
  <si>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</si>
  <si>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</si>
  <si>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</si>
  <si>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</si>
  <si>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</si>
  <si>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</si>
  <si>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</si>
  <si>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</si>
  <si>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</si>
  <si>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</si>
  <si>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</si>
  <si>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</si>
  <si>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</si>
  <si>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</si>
  <si>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</si>
  <si>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</si>
  <si>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</si>
  <si>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</si>
  <si>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</si>
  <si>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</si>
  <si>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</si>
  <si>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</si>
  <si>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</si>
  <si>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</si>
  <si>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</si>
  <si>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</si>
  <si>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</si>
  <si>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</si>
  <si>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</si>
  <si>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</si>
  <si>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</si>
  <si>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</si>
  <si>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</si>
  <si>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</si>
  <si>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</si>
  <si>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</si>
  <si>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</si>
  <si>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</si>
  <si>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</si>
  <si>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</si>
  <si>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</si>
  <si>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</si>
  <si>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</si>
  <si>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</si>
  <si>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</si>
  <si>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</si>
  <si>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</si>
  <si>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</si>
  <si>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</si>
  <si>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</si>
  <si>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</si>
  <si>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</si>
  <si>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</si>
  <si>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</si>
  <si>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</si>
  <si>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</si>
  <si>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</si>
  <si>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</si>
  <si>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</si>
  <si>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</si>
  <si>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</si>
  <si>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</si>
  <si>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</si>
  <si>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</si>
  <si>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</si>
  <si>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</si>
  <si>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</si>
  <si>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</si>
  <si>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</si>
  <si>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</si>
  <si>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</si>
  <si>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</si>
  <si>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</si>
  <si>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</si>
  <si>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</si>
  <si>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</si>
  <si>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</si>
  <si>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</si>
  <si>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</si>
  <si>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</si>
  <si>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</si>
  <si>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</si>
  <si>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</si>
  <si>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</si>
  <si>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</si>
  <si>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</si>
  <si>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</si>
  <si>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</si>
  <si>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</si>
  <si>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</si>
  <si>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</si>
  <si>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</si>
  <si>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</si>
  <si>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</si>
  <si>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</si>
  <si>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</si>
  <si>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</si>
  <si>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</si>
  <si>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</si>
  <si>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</si>
  <si>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</si>
  <si>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</si>
  <si>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</si>
  <si>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</si>
  <si>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</si>
  <si>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</si>
  <si>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</si>
  <si>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</si>
  <si>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</si>
  <si>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</si>
  <si>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</si>
  <si>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</si>
  <si>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</si>
  <si>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</si>
  <si>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</si>
  <si>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</si>
  <si>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</si>
  <si>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</si>
  <si>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</si>
  <si>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</si>
  <si>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</si>
  <si>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</si>
  <si>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</si>
  <si>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</si>
  <si>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</si>
  <si>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</si>
  <si>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</si>
  <si>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</si>
  <si>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</si>
  <si>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</si>
  <si>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</si>
  <si>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</si>
  <si>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</si>
  <si>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</si>
  <si>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</si>
  <si>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</si>
  <si>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</si>
  <si>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</si>
  <si>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</si>
  <si>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</si>
  <si>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</si>
  <si>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</si>
  <si>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</si>
  <si>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</si>
  <si>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</si>
  <si>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</si>
  <si>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</si>
  <si>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</si>
  <si>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</si>
  <si>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</si>
  <si>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</si>
  <si>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</si>
  <si>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</si>
  <si>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</si>
  <si>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</si>
  <si>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</si>
  <si>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</si>
  <si>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</si>
  <si>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</si>
  <si>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</si>
  <si>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</si>
  <si>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</si>
  <si>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</si>
  <si>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</si>
  <si>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</si>
  <si>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</si>
  <si>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</si>
  <si>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</si>
  <si>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</si>
  <si>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</si>
  <si>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</si>
  <si>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</si>
  <si>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</si>
  <si>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</si>
  <si>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</si>
  <si>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</si>
  <si>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</si>
  <si>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</si>
  <si>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</si>
  <si>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</si>
  <si>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</si>
  <si>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</si>
  <si>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</si>
  <si>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</si>
  <si>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</si>
  <si>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</si>
  <si>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</si>
  <si>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</si>
  <si>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</si>
  <si>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</si>
  <si>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</si>
  <si>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</si>
  <si>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</si>
  <si>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</si>
  <si>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</si>
  <si>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</si>
  <si>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</si>
  <si>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</si>
  <si>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</si>
  <si>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</si>
  <si>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</si>
  <si>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</si>
  <si>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</si>
  <si>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</si>
  <si>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</si>
  <si>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</si>
  <si>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</si>
  <si>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</si>
  <si>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</si>
  <si>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</si>
  <si>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</si>
  <si>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</si>
  <si>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</si>
  <si>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</si>
  <si>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</si>
  <si>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</si>
  <si>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</si>
  <si>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</si>
  <si>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</si>
  <si>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</si>
  <si>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</si>
  <si>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</si>
  <si>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</si>
  <si>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</si>
  <si>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</si>
  <si>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</si>
  <si>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</si>
  <si>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</si>
  <si>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</si>
  <si>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</si>
  <si>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</si>
  <si>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</si>
  <si>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</si>
  <si>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</si>
  <si>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</si>
  <si>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</si>
  <si>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</si>
  <si>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</si>
  <si>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</si>
  <si>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</si>
  <si>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</si>
  <si>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</si>
  <si>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</si>
  <si>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</si>
  <si>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</si>
  <si>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</si>
  <si>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</si>
  <si>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</si>
  <si>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</si>
  <si>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</si>
  <si>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</si>
  <si>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</si>
  <si>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</si>
  <si>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</si>
  <si>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</si>
  <si>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</si>
  <si>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</si>
  <si>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</si>
  <si>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</si>
  <si>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</si>
  <si>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</si>
  <si>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</si>
  <si>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</si>
  <si>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</si>
  <si>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</si>
  <si>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</si>
  <si>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</si>
  <si>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</si>
  <si>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</si>
  <si>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</si>
  <si>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</si>
  <si>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</si>
  <si>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</si>
  <si>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</si>
  <si>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</si>
  <si>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</si>
  <si>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</si>
  <si>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</si>
  <si>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</si>
  <si>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</si>
  <si>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</si>
  <si>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</si>
  <si>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</si>
  <si>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</si>
  <si>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</si>
  <si>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</si>
  <si>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</si>
  <si>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</si>
  <si>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</si>
  <si>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</si>
  <si>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</si>
  <si>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</si>
  <si>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</si>
  <si>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</si>
  <si>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</si>
  <si>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</si>
  <si>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</si>
  <si>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</si>
  <si>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</si>
  <si>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</si>
  <si>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</si>
  <si>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</si>
  <si>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</si>
  <si>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</si>
  <si>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</si>
  <si>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</si>
  <si>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</si>
  <si>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</si>
  <si>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</si>
  <si>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</si>
  <si>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</si>
  <si>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</si>
  <si>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</si>
  <si>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</si>
  <si>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</si>
  <si>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</si>
  <si>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</si>
  <si>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</si>
  <si>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</si>
  <si>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</si>
  <si>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</si>
  <si>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</si>
  <si>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</si>
  <si>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</si>
  <si>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</si>
  <si>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</si>
  <si>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</si>
  <si>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</si>
  <si>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</si>
  <si>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</si>
  <si>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</si>
  <si>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</si>
  <si>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</si>
  <si>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</si>
  <si>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</si>
  <si>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</si>
  <si>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</si>
  <si>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</si>
  <si>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</si>
  <si>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</si>
  <si>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</si>
  <si>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</si>
  <si>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</si>
  <si>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</si>
  <si>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</si>
  <si>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</si>
  <si>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</si>
  <si>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</si>
  <si>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</si>
  <si>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</si>
  <si>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</si>
  <si>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</si>
  <si>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</si>
  <si>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</si>
  <si>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</si>
  <si>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</si>
  <si>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</si>
  <si>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</si>
  <si>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</si>
  <si>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</si>
  <si>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</si>
  <si>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</si>
  <si>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</si>
  <si>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</si>
  <si>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</si>
  <si>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</si>
  <si>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</si>
  <si>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</si>
  <si>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</si>
  <si>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</si>
  <si>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</si>
  <si>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</si>
  <si>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</si>
  <si>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</si>
  <si>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</si>
  <si>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</si>
  <si>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</si>
  <si>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</si>
  <si>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</si>
  <si>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</si>
  <si>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</si>
  <si>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</si>
  <si>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</si>
  <si>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</si>
  <si>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</si>
  <si>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</si>
  <si>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</si>
  <si>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</si>
  <si>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</si>
  <si>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</si>
  <si>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</si>
  <si>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</si>
  <si>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</si>
  <si>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</si>
  <si>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</si>
  <si>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</si>
  <si>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</si>
  <si>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</si>
  <si>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</si>
  <si>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</si>
  <si>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</si>
  <si>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</si>
  <si>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</si>
  <si>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</si>
  <si>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</si>
  <si>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</si>
  <si>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</si>
  <si>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</si>
  <si>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</si>
  <si>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</si>
  <si>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</si>
  <si>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</si>
  <si>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</si>
  <si>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</si>
  <si>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</si>
  <si>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</si>
  <si>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</si>
  <si>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</si>
  <si>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</si>
  <si>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</si>
  <si>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</si>
  <si>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</si>
  <si>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</si>
  <si>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</si>
  <si>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</si>
  <si>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</si>
  <si>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</si>
  <si>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</si>
  <si>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</si>
  <si>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</si>
  <si>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</si>
  <si>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</si>
  <si>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</si>
  <si>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</si>
  <si>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</si>
  <si>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</si>
  <si>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</si>
  <si>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</si>
  <si>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</si>
  <si>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</si>
  <si>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</si>
  <si>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</si>
  <si>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</si>
  <si>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</si>
  <si>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</si>
  <si>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</si>
  <si>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</si>
  <si>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</si>
  <si>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</si>
  <si>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</si>
  <si>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</si>
  <si>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</si>
  <si>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</si>
  <si>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</si>
  <si>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</si>
  <si>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</si>
  <si>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</si>
  <si>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</si>
  <si>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</si>
  <si>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</si>
  <si>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</si>
  <si>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</si>
  <si>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</si>
  <si>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</si>
  <si>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</si>
  <si>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</si>
  <si>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</si>
  <si>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</si>
  <si>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</si>
  <si>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</si>
  <si>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</si>
  <si>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</si>
  <si>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</si>
  <si>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</si>
  <si>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</si>
  <si>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</si>
  <si>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</si>
  <si>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</si>
  <si>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</si>
  <si>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</si>
  <si>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</si>
  <si>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</si>
  <si>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</si>
  <si>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</si>
  <si>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</si>
  <si>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</si>
  <si>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</si>
  <si>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</si>
  <si>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</si>
  <si>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</si>
  <si>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</si>
  <si>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</si>
  <si>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</si>
  <si>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</si>
  <si>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</si>
  <si>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</si>
  <si>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</si>
  <si>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</si>
  <si>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</si>
  <si>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</si>
  <si>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</si>
  <si>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</si>
  <si>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</si>
  <si>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</si>
  <si>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</si>
  <si>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</si>
  <si>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</si>
  <si>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</si>
  <si>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</si>
  <si>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</si>
  <si>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</si>
  <si>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</si>
  <si>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</si>
  <si>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</si>
  <si>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</si>
  <si>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</si>
  <si>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</si>
  <si>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</si>
  <si>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</si>
  <si>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</si>
  <si>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</si>
  <si>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</si>
  <si>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</si>
  <si>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</si>
  <si>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</si>
  <si>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</si>
  <si>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</si>
  <si>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</si>
  <si>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</si>
  <si>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</si>
  <si>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</si>
  <si>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</si>
  <si>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</si>
  <si>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</si>
  <si>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</si>
  <si>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</si>
  <si>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</si>
  <si>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</si>
  <si>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</si>
  <si>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</si>
  <si>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</si>
  <si>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</si>
  <si>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</si>
  <si>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</si>
  <si>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</si>
  <si>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</si>
  <si>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</si>
  <si>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</si>
  <si>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</si>
  <si>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</si>
  <si>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</si>
  <si>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</si>
  <si>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</si>
  <si>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</si>
  <si>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</si>
  <si>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</si>
  <si>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</si>
  <si>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</si>
  <si>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</si>
  <si>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</si>
  <si>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</si>
  <si>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</si>
  <si>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</si>
  <si>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</si>
  <si>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</si>
  <si>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</si>
  <si>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</si>
  <si>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</si>
  <si>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</si>
  <si>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</si>
  <si>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</si>
  <si>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</si>
  <si>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</si>
  <si>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</si>
  <si>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</si>
  <si>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</si>
  <si>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</si>
  <si>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</si>
  <si>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</si>
  <si>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</si>
  <si>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</si>
  <si>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</si>
  <si>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</si>
  <si>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</si>
  <si>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</si>
  <si>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</si>
  <si>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</si>
  <si>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</si>
  <si>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</si>
  <si>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</si>
  <si>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</si>
  <si>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</si>
  <si>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</si>
  <si>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</si>
  <si>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</si>
  <si>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</si>
  <si>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</si>
  <si>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</si>
  <si>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</si>
  <si>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</si>
  <si>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</si>
  <si>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</si>
  <si>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</si>
  <si>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</si>
  <si>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</si>
  <si>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</si>
  <si>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</si>
  <si>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</si>
  <si>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</si>
  <si>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</si>
  <si>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</si>
  <si>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</si>
  <si>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</si>
  <si>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</si>
  <si>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</si>
  <si>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</si>
  <si>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</si>
  <si>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</si>
  <si>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</si>
  <si>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</si>
  <si>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</si>
  <si>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</si>
  <si>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</si>
  <si>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</si>
  <si>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</si>
  <si>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</si>
  <si>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</si>
  <si>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</si>
  <si>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</si>
  <si>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</si>
  <si>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</si>
  <si>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</si>
  <si>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</si>
  <si>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</si>
  <si>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</si>
  <si>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</si>
  <si>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</si>
  <si>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</si>
  <si>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</si>
  <si>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</si>
  <si>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</si>
  <si>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</si>
  <si>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</si>
  <si>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</si>
  <si>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</si>
  <si>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</si>
  <si>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</si>
  <si>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</si>
  <si>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</si>
  <si>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</si>
  <si>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</si>
  <si>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</si>
  <si>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</si>
  <si>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</si>
  <si>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</si>
  <si>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</si>
  <si>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</si>
  <si>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</si>
  <si>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</si>
  <si>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</si>
  <si>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</si>
  <si>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</si>
  <si>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</si>
  <si>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</si>
  <si>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</si>
  <si>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</si>
  <si>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</si>
  <si>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</si>
  <si>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</si>
  <si>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</si>
  <si>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</si>
  <si>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</si>
  <si>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</si>
  <si>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</si>
  <si>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</si>
  <si>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</si>
  <si>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</si>
  <si>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</si>
  <si>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</si>
  <si>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</si>
  <si>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</si>
  <si>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</si>
  <si>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</si>
  <si>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</si>
  <si>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</si>
  <si>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</si>
  <si>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</si>
  <si>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</si>
  <si>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</si>
  <si>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</si>
  <si>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</si>
  <si>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</si>
  <si>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</si>
  <si>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</si>
  <si>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</si>
  <si>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</si>
  <si>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</si>
  <si>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</si>
  <si>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</si>
  <si>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</si>
  <si>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</si>
  <si>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</si>
  <si>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</si>
  <si>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</si>
  <si>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</si>
  <si>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</si>
  <si>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</si>
  <si>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</si>
  <si>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</si>
  <si>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</si>
  <si>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</si>
  <si>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</si>
  <si>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</si>
  <si>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</si>
  <si>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</si>
  <si>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</si>
  <si>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</si>
  <si>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</si>
  <si>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</si>
  <si>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</si>
  <si>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</si>
  <si>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</si>
  <si>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</si>
  <si>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</si>
  <si>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</si>
  <si>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</si>
  <si>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</si>
  <si>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</si>
  <si>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</si>
  <si>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</si>
  <si>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</si>
  <si>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</si>
  <si>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</si>
  <si>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</si>
  <si>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</si>
  <si>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</si>
  <si>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</si>
  <si>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</si>
  <si>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</si>
  <si>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</si>
  <si>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</si>
  <si>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</si>
  <si>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</si>
  <si>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</si>
  <si>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</si>
  <si>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</si>
  <si>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</si>
  <si>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</si>
  <si>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</si>
  <si>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</si>
  <si>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</si>
  <si>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</si>
  <si>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</si>
  <si>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</si>
  <si>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</si>
  <si>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</si>
  <si>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</si>
  <si>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</si>
  <si>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</si>
  <si>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</si>
  <si>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</si>
  <si>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</si>
  <si>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</si>
  <si>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</si>
  <si>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</si>
  <si>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</si>
  <si>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</si>
  <si>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</si>
  <si>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</si>
  <si>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</si>
  <si>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</si>
  <si>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</si>
  <si>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</si>
  <si>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</si>
  <si>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</si>
  <si>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</si>
  <si>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</si>
  <si>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</si>
  <si>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</si>
  <si>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</si>
  <si>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</si>
  <si>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</si>
  <si>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</si>
  <si>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</si>
  <si>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</si>
  <si>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</si>
  <si>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</si>
  <si>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</si>
  <si>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</si>
  <si>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</si>
  <si>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</si>
  <si>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</si>
  <si>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</si>
  <si>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</si>
  <si>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</si>
  <si>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</si>
  <si>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</si>
  <si>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</si>
  <si>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</si>
  <si>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</si>
  <si>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</si>
  <si>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</si>
  <si>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</si>
  <si>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</si>
  <si>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</si>
  <si>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</si>
  <si>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</si>
  <si>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</si>
  <si>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</si>
  <si>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</si>
  <si>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</si>
  <si>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</si>
  <si>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</si>
  <si>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</si>
  <si>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</si>
  <si>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</si>
  <si>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</si>
  <si>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</si>
  <si>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</si>
  <si>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</si>
  <si>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</si>
  <si>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</si>
  <si>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</si>
  <si>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</si>
  <si>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</si>
  <si>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</si>
  <si>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</si>
  <si>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</si>
  <si>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</si>
  <si>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</si>
  <si>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</si>
  <si>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</si>
  <si>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</si>
  <si>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</si>
  <si>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</si>
  <si>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</si>
  <si>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</si>
  <si>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</si>
  <si>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</si>
  <si>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</si>
  <si>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</si>
  <si>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</si>
  <si>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</si>
  <si>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</si>
  <si>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</si>
  <si>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</si>
  <si>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</si>
  <si>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</si>
  <si>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</si>
  <si>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</si>
  <si>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</si>
  <si>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</si>
  <si>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</si>
  <si>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</si>
  <si>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</si>
  <si>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</si>
  <si>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</si>
  <si>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</si>
  <si>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</si>
  <si>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</si>
  <si>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</si>
  <si>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</si>
  <si>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</si>
  <si>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</si>
  <si>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</si>
  <si>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</si>
  <si>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</si>
  <si>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</si>
  <si>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</si>
  <si>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</si>
  <si>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</si>
  <si>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</si>
  <si>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</si>
  <si>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</si>
  <si>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</si>
  <si>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</si>
  <si>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</si>
  <si>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</si>
  <si>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</si>
  <si>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</si>
  <si>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</si>
  <si>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</si>
  <si>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</si>
  <si>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</si>
  <si>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</si>
  <si>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</si>
  <si>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</si>
  <si>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</si>
  <si>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</si>
  <si>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</si>
  <si>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</si>
  <si>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</si>
  <si>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</si>
  <si>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</si>
  <si>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</si>
  <si>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</si>
  <si>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</si>
  <si>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</si>
  <si>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</si>
  <si>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</si>
  <si>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</si>
  <si>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</si>
  <si>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</si>
  <si>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</si>
  <si>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</si>
  <si>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</si>
  <si>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</si>
  <si>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</si>
  <si>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</si>
  <si>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</si>
  <si>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</si>
  <si>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</si>
  <si>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</si>
  <si>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</si>
  <si>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</si>
  <si>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</si>
  <si>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</si>
  <si>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</si>
  <si>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</si>
  <si>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</si>
  <si>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</si>
  <si>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</si>
  <si>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</si>
  <si>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</si>
  <si>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</si>
  <si>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</si>
  <si>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</si>
  <si>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</si>
  <si>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</si>
  <si>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</si>
  <si>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</si>
  <si>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</si>
  <si>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</si>
  <si>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</si>
  <si>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</si>
  <si>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</si>
  <si>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</si>
  <si>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</si>
  <si>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</si>
  <si>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</si>
  <si>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</si>
  <si>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</si>
  <si>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</si>
  <si>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</si>
  <si>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</si>
  <si>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</si>
  <si>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</si>
  <si>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</si>
  <si>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</si>
  <si>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</si>
  <si>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</si>
  <si>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</si>
  <si>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</si>
  <si>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</si>
  <si>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</si>
  <si>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</si>
  <si>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</si>
  <si>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</si>
  <si>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</si>
  <si>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</si>
  <si>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</si>
  <si>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</si>
  <si>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</si>
  <si>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</si>
  <si>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</si>
  <si>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</si>
  <si>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</si>
  <si>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</si>
  <si>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</si>
  <si>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</si>
  <si>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</si>
  <si>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</si>
  <si>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</si>
  <si>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</si>
  <si>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</si>
  <si>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</si>
  <si>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</si>
  <si>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</si>
  <si>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</si>
  <si>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</si>
  <si>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</si>
  <si>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</si>
  <si>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</si>
  <si>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</si>
  <si>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</si>
  <si>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</si>
  <si>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</si>
  <si>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</si>
  <si>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</si>
  <si>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</si>
  <si>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</si>
  <si>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</si>
  <si>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</si>
  <si>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</si>
  <si>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</si>
  <si>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</si>
  <si>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</si>
  <si>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</si>
  <si>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</si>
  <si>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</si>
  <si>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</si>
  <si>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</si>
  <si>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</si>
  <si>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</si>
  <si>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</si>
  <si>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</si>
  <si>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</si>
  <si>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</si>
  <si>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</si>
  <si>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</si>
  <si>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</si>
  <si>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</si>
  <si>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</si>
  <si>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</si>
  <si>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</si>
  <si>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</si>
  <si>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</si>
  <si>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</si>
  <si>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</si>
  <si>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</si>
  <si>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</si>
  <si>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</si>
  <si>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</si>
  <si>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</si>
  <si>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</si>
  <si>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</si>
  <si>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</si>
  <si>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</si>
  <si>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</si>
  <si>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</si>
  <si>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</si>
  <si>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</si>
  <si>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</si>
  <si>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</si>
  <si>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</si>
  <si>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</si>
  <si>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</si>
  <si>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</si>
  <si>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</si>
  <si>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</si>
  <si>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</si>
  <si>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</si>
  <si>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</si>
  <si>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</si>
  <si>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</si>
  <si>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</si>
  <si>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</si>
  <si>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</si>
  <si>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</si>
  <si>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</si>
  <si>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</si>
  <si>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</si>
  <si>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</si>
  <si>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</si>
  <si>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</si>
  <si>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</si>
  <si>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</si>
  <si>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</si>
  <si>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</si>
  <si>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</si>
  <si>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</si>
  <si>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</si>
  <si>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</si>
  <si>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</si>
  <si>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</si>
  <si>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</si>
  <si>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</si>
  <si>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</si>
  <si>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</si>
  <si>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</si>
  <si>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</si>
  <si>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</si>
  <si>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</si>
  <si>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</si>
  <si>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</si>
  <si>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</si>
  <si>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</si>
  <si>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</si>
  <si>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</si>
  <si>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</si>
  <si>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</si>
  <si>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</si>
  <si>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</si>
  <si>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</si>
  <si>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</si>
  <si>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</si>
  <si>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</si>
  <si>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</si>
  <si>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</si>
  <si>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</si>
  <si>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</si>
  <si>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</si>
  <si>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</si>
  <si>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</si>
  <si>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</si>
  <si>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</si>
  <si>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</si>
  <si>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</si>
  <si>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</si>
  <si>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</si>
  <si>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</si>
  <si>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</si>
  <si>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</si>
  <si>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</si>
  <si>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</si>
  <si>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</si>
  <si>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</si>
  <si>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</si>
  <si>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</si>
  <si>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</si>
  <si>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</si>
  <si>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</si>
  <si>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</si>
  <si>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</si>
  <si>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</si>
  <si>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</si>
  <si>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</si>
  <si>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</si>
  <si>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</si>
  <si>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</si>
  <si>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</si>
  <si>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</si>
  <si>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</si>
  <si>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</si>
  <si>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</si>
  <si>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</si>
  <si>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</si>
  <si>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</si>
  <si>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</si>
  <si>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</si>
  <si>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</si>
  <si>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</si>
  <si>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</si>
  <si>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</si>
  <si>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</si>
  <si>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</si>
  <si>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</si>
  <si>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</si>
  <si>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</si>
  <si>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</si>
  <si>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</si>
  <si>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</si>
  <si>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</si>
  <si>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</si>
  <si>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</si>
  <si>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</si>
  <si>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</si>
  <si>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</si>
  <si>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</si>
  <si>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</si>
  <si>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</si>
  <si>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</si>
  <si>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</si>
  <si>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</si>
  <si>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</si>
  <si>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</si>
  <si>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</si>
  <si>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</si>
  <si>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</si>
  <si>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</si>
  <si>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</si>
  <si>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</si>
  <si>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</si>
  <si>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</si>
  <si>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</si>
  <si>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</si>
  <si>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</si>
  <si>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</si>
  <si>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</si>
  <si>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</si>
  <si>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</si>
  <si>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</si>
  <si>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</si>
  <si>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</si>
  <si>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</si>
  <si>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</si>
  <si>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</si>
  <si>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</si>
  <si>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</si>
  <si>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</si>
  <si>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</si>
  <si>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</si>
  <si>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</si>
  <si>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</si>
  <si>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</si>
  <si>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</si>
  <si>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</si>
  <si>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</si>
  <si>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</si>
  <si>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</si>
  <si>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</si>
  <si>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</si>
  <si>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</si>
  <si>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</si>
  <si>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</si>
  <si>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</si>
  <si>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</si>
  <si>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</si>
  <si>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</si>
  <si>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</si>
  <si>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</si>
  <si>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</si>
  <si>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</si>
  <si>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</si>
  <si>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</si>
  <si>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</si>
  <si>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</si>
  <si>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</si>
  <si>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</si>
  <si>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</si>
  <si>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</si>
  <si>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</si>
  <si>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</si>
  <si>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</si>
  <si>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</si>
  <si>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</si>
  <si>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</si>
  <si>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</si>
  <si>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</si>
  <si>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</si>
  <si>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</si>
  <si>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</si>
  <si>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</si>
  <si>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</si>
  <si>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</si>
  <si>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</si>
  <si>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</si>
  <si>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</si>
  <si>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</si>
  <si>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</si>
  <si>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</si>
  <si>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</si>
  <si>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</si>
  <si>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</si>
  <si>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</si>
  <si>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</si>
  <si>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</si>
  <si>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</si>
  <si>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</si>
  <si>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</si>
  <si>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</si>
  <si>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</si>
  <si>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</si>
  <si>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</si>
  <si>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</si>
  <si>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</si>
  <si>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</si>
  <si>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</si>
  <si>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</si>
  <si>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</si>
  <si>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</si>
  <si>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</si>
  <si>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</si>
  <si>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</si>
  <si>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</si>
  <si>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</si>
  <si>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</si>
  <si>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</si>
  <si>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</si>
  <si>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</si>
  <si>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</si>
  <si>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</si>
  <si>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</si>
  <si>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</si>
  <si>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</si>
  <si>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</si>
  <si>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</si>
  <si>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</si>
  <si>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</si>
  <si>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</si>
  <si>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</si>
  <si>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</si>
  <si>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</si>
  <si>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</si>
  <si>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</si>
  <si>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</si>
  <si>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</si>
  <si>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</si>
  <si>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</si>
  <si>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</si>
  <si>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</si>
  <si>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</si>
  <si>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</si>
  <si>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</si>
  <si>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</si>
  <si>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</si>
  <si>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</si>
  <si>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</si>
  <si>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</si>
  <si>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</si>
  <si>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</si>
  <si>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</si>
  <si>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</si>
  <si>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</si>
  <si>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</si>
  <si>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</si>
  <si>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</si>
  <si>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</si>
  <si>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</si>
  <si>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</si>
  <si>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</si>
  <si>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</si>
  <si>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</si>
  <si>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</si>
  <si>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</si>
  <si>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</si>
  <si>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</si>
  <si>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</si>
  <si>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</si>
  <si>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</si>
  <si>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</si>
  <si>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</si>
  <si>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</si>
  <si>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</si>
  <si>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</si>
  <si>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</si>
  <si>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</si>
  <si>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</si>
  <si>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</si>
  <si>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</si>
  <si>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</si>
  <si>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</si>
  <si>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</si>
  <si>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</si>
  <si>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</si>
  <si>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</si>
  <si>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</si>
  <si>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</si>
  <si>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</si>
  <si>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</si>
  <si>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</si>
  <si>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</si>
  <si>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</si>
  <si>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</si>
  <si>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</si>
  <si>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</si>
  <si>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</si>
  <si>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</si>
  <si>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</si>
  <si>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</si>
  <si>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</si>
  <si>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</si>
  <si>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</si>
  <si>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</si>
  <si>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</si>
  <si>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</si>
  <si>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</si>
  <si>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</si>
  <si>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</si>
  <si>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</si>
  <si>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</si>
  <si>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</si>
  <si>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</si>
  <si>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</si>
  <si>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</si>
  <si>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</si>
  <si>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</si>
  <si>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</si>
  <si>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</si>
  <si>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</si>
  <si>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</si>
  <si>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</si>
  <si>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</si>
  <si>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</si>
  <si>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</si>
  <si>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</si>
  <si>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</si>
  <si>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</si>
  <si>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</si>
  <si>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</si>
  <si>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</si>
  <si>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</si>
  <si>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</si>
  <si>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</si>
  <si>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</si>
  <si>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</si>
  <si>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</si>
  <si>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</si>
  <si>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</si>
  <si>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</si>
  <si>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</si>
  <si>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</si>
  <si>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</si>
  <si>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</si>
  <si>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</si>
  <si>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</si>
  <si>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</si>
  <si>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</si>
  <si>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</si>
  <si>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</si>
  <si>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</si>
  <si>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</si>
  <si>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</si>
  <si>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</si>
  <si>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</si>
  <si>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</si>
  <si>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</si>
  <si>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</si>
  <si>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</si>
  <si>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</si>
  <si>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</si>
  <si>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</si>
  <si>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</si>
  <si>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</si>
  <si>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</si>
  <si>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</si>
  <si>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</si>
  <si>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</si>
  <si>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</si>
  <si>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</si>
  <si>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</si>
  <si>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</si>
  <si>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</si>
  <si>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</si>
  <si>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</si>
  <si>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</si>
  <si>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</si>
  <si>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</si>
  <si>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</si>
  <si>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</si>
  <si>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</si>
  <si>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</si>
  <si>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</si>
  <si>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</si>
  <si>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</si>
  <si>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</si>
  <si>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</si>
  <si>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</si>
  <si>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</si>
  <si>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</si>
  <si>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</si>
  <si>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</si>
  <si>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</si>
  <si>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</si>
  <si>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</si>
  <si>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</si>
  <si>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</si>
  <si>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</si>
  <si>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</si>
  <si>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</si>
  <si>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</si>
  <si>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</si>
  <si>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</si>
  <si>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</si>
  <si>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</si>
  <si>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</si>
  <si>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</si>
  <si>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</si>
  <si>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</si>
  <si>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</si>
  <si>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</si>
  <si>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</si>
  <si>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</si>
  <si>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</si>
  <si>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</si>
  <si>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</si>
  <si>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</si>
  <si>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</si>
  <si>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</si>
  <si>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</si>
  <si>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</si>
  <si>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</si>
  <si>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</si>
  <si>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</si>
  <si>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</si>
  <si>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</si>
  <si>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</si>
  <si>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</si>
  <si>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</si>
  <si>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</si>
  <si>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</si>
  <si>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</si>
  <si>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</si>
  <si>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</si>
  <si>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</si>
  <si>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</si>
  <si>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</si>
  <si>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</si>
  <si>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</si>
  <si>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</si>
  <si>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</si>
  <si>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</si>
  <si>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</si>
  <si>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</si>
  <si>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</si>
  <si>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</si>
  <si>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</si>
  <si>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</si>
  <si>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</si>
  <si>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</si>
  <si>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</si>
  <si>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</si>
  <si>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</si>
  <si>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</si>
  <si>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</si>
  <si>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</si>
  <si>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</si>
  <si>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</si>
  <si>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</si>
  <si>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</si>
  <si>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</si>
  <si>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</si>
  <si>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</si>
  <si>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</si>
  <si>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</si>
  <si>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</si>
  <si>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</si>
  <si>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</si>
  <si>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</si>
  <si>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</si>
  <si>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</si>
  <si>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</si>
  <si>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</si>
  <si>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</si>
  <si>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</si>
  <si>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</si>
  <si>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</si>
  <si>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</si>
  <si>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</si>
  <si>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</si>
  <si>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</si>
  <si>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</si>
  <si>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</si>
  <si>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</si>
  <si>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</si>
  <si>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</si>
  <si>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</si>
  <si>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</si>
  <si>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</si>
  <si>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</si>
  <si>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</si>
  <si>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</si>
  <si>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</si>
  <si>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</si>
  <si>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</si>
  <si>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</si>
  <si>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</si>
  <si>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</si>
  <si>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</si>
  <si>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</si>
  <si>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</si>
  <si>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</si>
  <si>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</si>
  <si>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</si>
  <si>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</si>
  <si>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</si>
  <si>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</si>
  <si>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</si>
  <si>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</si>
  <si>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</si>
  <si>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</si>
  <si>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</si>
  <si>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</si>
  <si>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</si>
  <si>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</si>
  <si>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</si>
  <si>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</si>
  <si>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</si>
  <si>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</si>
  <si>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</si>
  <si>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</si>
  <si>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</si>
  <si>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</si>
  <si>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</si>
  <si>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</si>
  <si>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</si>
  <si>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</si>
  <si>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</si>
  <si>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</si>
  <si>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</si>
  <si>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</si>
  <si>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</si>
  <si>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</si>
  <si>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</si>
  <si>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</si>
  <si>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</si>
  <si>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</si>
  <si>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</si>
  <si>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</si>
  <si>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</si>
  <si>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</si>
  <si>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</si>
  <si>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</si>
  <si>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</si>
  <si>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</si>
  <si>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</si>
  <si>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</si>
  <si>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</si>
  <si>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</si>
  <si>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</si>
  <si>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</si>
  <si>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</si>
  <si>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</si>
  <si>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</si>
  <si>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</si>
  <si>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</si>
  <si>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</si>
  <si>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</si>
  <si>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</si>
  <si>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</si>
  <si>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</si>
  <si>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</si>
  <si>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</si>
  <si>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</si>
  <si>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</si>
  <si>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</si>
  <si>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</si>
  <si>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</si>
  <si>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</si>
  <si>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</si>
  <si>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</si>
  <si>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</si>
  <si>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</si>
  <si>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</si>
  <si>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</si>
  <si>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</si>
  <si>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</si>
  <si>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</si>
  <si>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</si>
  <si>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</si>
  <si>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</si>
  <si>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</si>
  <si>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</si>
  <si>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</si>
  <si>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</si>
  <si>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</si>
  <si>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</si>
  <si>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</si>
  <si>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</si>
  <si>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</si>
  <si>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</si>
  <si>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</si>
  <si>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</si>
  <si>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</si>
  <si>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</si>
  <si>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</si>
  <si>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</si>
  <si>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</si>
  <si>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</si>
  <si>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</si>
  <si>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</si>
  <si>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</si>
  <si>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</si>
  <si>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</si>
  <si>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</si>
  <si>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</si>
  <si>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</si>
  <si>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</si>
  <si>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</si>
  <si>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</si>
  <si>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</si>
  <si>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</si>
  <si>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</si>
  <si>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</si>
  <si>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</si>
  <si>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</si>
  <si>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</si>
  <si>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</si>
  <si>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</si>
  <si>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</si>
  <si>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</si>
  <si>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</si>
  <si>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</si>
  <si>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</si>
  <si>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</si>
  <si>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</si>
  <si>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</si>
  <si>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</si>
  <si>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</si>
  <si>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</si>
  <si>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</si>
  <si>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</si>
  <si>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</si>
  <si>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</si>
  <si>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</si>
  <si>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</si>
  <si>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</si>
  <si>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</si>
  <si>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</si>
  <si>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</si>
  <si>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</si>
  <si>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</si>
  <si>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</si>
  <si>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</si>
  <si>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</si>
  <si>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</si>
  <si>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</si>
  <si>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</si>
  <si>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</si>
  <si>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</si>
  <si>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</si>
  <si>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</si>
  <si>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</si>
  <si>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</si>
  <si>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</si>
  <si>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</si>
  <si>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</si>
  <si>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</si>
  <si>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</si>
  <si>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</si>
  <si>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</si>
  <si>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</si>
  <si>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</si>
  <si>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</si>
  <si>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</si>
  <si>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</si>
  <si>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</si>
  <si>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</si>
  <si>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</si>
  <si>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</si>
  <si>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</si>
  <si>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</si>
  <si>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</si>
  <si>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</si>
  <si>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</si>
  <si>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</si>
  <si>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</si>
  <si>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</si>
  <si>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</si>
  <si>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</si>
  <si>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</si>
  <si>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</si>
  <si>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</si>
  <si>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</si>
  <si>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</si>
  <si>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</si>
  <si>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</si>
  <si>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</si>
  <si>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</si>
  <si>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</si>
  <si>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</si>
  <si>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</si>
  <si>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</si>
  <si>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</si>
  <si>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</si>
  <si>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</si>
  <si>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</si>
  <si>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</si>
  <si>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</si>
  <si>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</si>
  <si>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</si>
  <si>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</si>
  <si>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</si>
  <si>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</si>
  <si>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</si>
  <si>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</si>
  <si>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</si>
  <si>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</si>
  <si>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</si>
  <si>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</si>
  <si>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</si>
  <si>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</si>
  <si>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</si>
  <si>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</si>
  <si>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</si>
  <si>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</si>
  <si>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</si>
  <si>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</si>
  <si>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</si>
  <si>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</si>
  <si>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</si>
  <si>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</si>
  <si>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</si>
  <si>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</si>
  <si>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</si>
  <si>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</si>
  <si>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</si>
  <si>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</si>
  <si>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</si>
  <si>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</si>
  <si>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</si>
  <si>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</si>
  <si>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</si>
  <si>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</si>
  <si>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</si>
  <si>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</si>
  <si>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</si>
  <si>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</si>
  <si>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</si>
  <si>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</si>
  <si>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</si>
  <si>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</si>
  <si>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</si>
  <si>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</si>
  <si>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</si>
  <si>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</si>
  <si>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</si>
  <si>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</si>
  <si>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</si>
  <si>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</si>
  <si>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</si>
  <si>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</si>
  <si>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</si>
  <si>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</si>
  <si>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</si>
  <si>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</si>
  <si>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</si>
  <si>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</si>
  <si>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</si>
  <si>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</si>
  <si>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</si>
  <si>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</si>
  <si>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</si>
  <si>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</si>
  <si>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</si>
  <si>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</si>
  <si>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</si>
  <si>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</si>
  <si>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</si>
  <si>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</si>
  <si>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</si>
  <si>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</si>
  <si>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</si>
  <si>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</si>
  <si>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</si>
  <si>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</si>
  <si>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</si>
  <si>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</si>
  <si>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</si>
  <si>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</si>
  <si>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</si>
  <si>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</si>
  <si>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</si>
  <si>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</si>
  <si>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</si>
  <si>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</si>
  <si>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</si>
  <si>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</si>
  <si>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</si>
  <si>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</si>
  <si>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</si>
  <si>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</si>
  <si>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</si>
  <si>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</si>
  <si>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</si>
  <si>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</si>
  <si>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</si>
  <si>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</si>
  <si>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</si>
  <si>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</si>
  <si>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</si>
  <si>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</si>
  <si>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</si>
  <si>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</si>
  <si>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</si>
  <si>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</si>
  <si>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</si>
  <si>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</si>
  <si>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</si>
  <si>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</si>
  <si>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</si>
  <si>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</si>
  <si>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</si>
  <si>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</si>
  <si>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</si>
  <si>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</si>
  <si>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</si>
  <si>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</si>
  <si>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</si>
  <si>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</si>
  <si>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</si>
  <si>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</si>
  <si>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</si>
  <si>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</si>
  <si>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</si>
  <si>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</si>
  <si>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</si>
  <si>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</si>
  <si>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</si>
  <si>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</si>
  <si>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</si>
  <si>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</si>
  <si>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</si>
  <si>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</si>
  <si>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</si>
  <si>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</si>
  <si>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</si>
  <si>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</si>
  <si>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</si>
  <si>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</si>
  <si>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</si>
  <si>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</si>
  <si>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</si>
  <si>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</si>
  <si>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</si>
  <si>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</si>
  <si>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</si>
  <si>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</si>
  <si>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</si>
  <si>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</si>
  <si>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</si>
  <si>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</si>
  <si>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</si>
  <si>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</si>
  <si>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</si>
  <si>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</si>
  <si>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</si>
  <si>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</si>
  <si>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</si>
  <si>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</si>
  <si>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</si>
  <si>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</si>
  <si>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</si>
  <si>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</si>
  <si>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</si>
  <si>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</si>
  <si>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</si>
  <si>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</si>
  <si>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</si>
  <si>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</si>
  <si>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</si>
  <si>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</si>
  <si>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</si>
  <si>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</si>
  <si>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</si>
  <si>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</si>
  <si>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</si>
  <si>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</si>
  <si>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</si>
  <si>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</si>
  <si>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</si>
  <si>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</si>
  <si>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</si>
  <si>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</si>
  <si>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</si>
  <si>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</si>
  <si>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</si>
  <si>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</si>
  <si>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</si>
  <si>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</si>
  <si>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</si>
  <si>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</si>
  <si>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</si>
  <si>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</si>
  <si>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</si>
  <si>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</si>
  <si>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</si>
  <si>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</si>
  <si>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</si>
  <si>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</si>
  <si>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</si>
  <si>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</si>
  <si>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</si>
  <si>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</si>
  <si>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</si>
  <si>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</si>
  <si>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</si>
  <si>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</si>
  <si>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</si>
  <si>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</si>
  <si>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</si>
  <si>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</si>
  <si>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</si>
  <si>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</si>
  <si>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</si>
  <si>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</si>
  <si>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</si>
  <si>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</si>
  <si>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</si>
  <si>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</si>
  <si>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</si>
  <si>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</si>
  <si>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</si>
  <si>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</si>
  <si>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</si>
  <si>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</si>
  <si>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</si>
  <si>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</si>
  <si>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</si>
  <si>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</si>
  <si>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</si>
  <si>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</si>
  <si>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</si>
  <si>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</si>
  <si>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</si>
  <si>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</si>
  <si>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</si>
  <si>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</si>
  <si>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</si>
  <si>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</si>
  <si>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</si>
  <si>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</si>
  <si>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</si>
  <si>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</si>
  <si>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</si>
  <si>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</si>
  <si>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</si>
  <si>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</si>
  <si>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</si>
  <si>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</si>
  <si>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</si>
  <si>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</si>
  <si>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</si>
  <si>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</si>
  <si>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</si>
  <si>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</si>
  <si>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</si>
  <si>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</si>
  <si>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</si>
  <si>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</si>
  <si>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</si>
  <si>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</si>
  <si>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</si>
  <si>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</si>
  <si>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</si>
  <si>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</si>
  <si>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</si>
  <si>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</si>
  <si>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</si>
  <si>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</si>
  <si>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</si>
  <si>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</si>
  <si>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</si>
  <si>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</si>
  <si>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</si>
  <si>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</si>
  <si>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</si>
  <si>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</si>
  <si>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</si>
  <si>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</si>
  <si>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</si>
  <si>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</si>
  <si>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</si>
  <si>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</si>
  <si>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</si>
  <si>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</si>
  <si>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</si>
  <si>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</si>
  <si>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</si>
  <si>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</si>
  <si>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</si>
  <si>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</si>
  <si>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</si>
  <si>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</si>
  <si>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</si>
  <si>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</si>
  <si>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</si>
  <si>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</si>
  <si>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</si>
  <si>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</si>
  <si>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</si>
  <si>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</si>
  <si>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</si>
  <si>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</si>
  <si>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</si>
  <si>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</si>
  <si>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</si>
  <si>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</si>
  <si>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</si>
  <si>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</si>
  <si>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</si>
  <si>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</si>
  <si>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</si>
  <si>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</si>
  <si>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</si>
  <si>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</si>
  <si>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</si>
  <si>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</si>
  <si>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</si>
  <si>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</si>
  <si>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</si>
  <si>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</si>
  <si>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</si>
  <si>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</si>
  <si>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</si>
  <si>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</si>
  <si>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</si>
  <si>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</si>
  <si>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</si>
  <si>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</si>
  <si>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</si>
  <si>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</si>
  <si>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</si>
  <si>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</si>
  <si>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</si>
  <si>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</si>
  <si>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</si>
  <si>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</si>
  <si>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</si>
  <si>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</si>
  <si>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</si>
  <si>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</si>
  <si>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</si>
  <si>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</si>
  <si>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</si>
  <si>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</si>
  <si>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</si>
  <si>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</si>
  <si>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</si>
  <si>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</si>
  <si>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</si>
  <si>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</si>
  <si>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</si>
  <si>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</si>
  <si>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</si>
  <si>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</si>
  <si>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</si>
  <si>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</si>
  <si>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</si>
  <si>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</si>
  <si>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</si>
  <si>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</si>
  <si>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</si>
  <si>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</si>
  <si>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</si>
  <si>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</si>
  <si>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</si>
  <si>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</si>
  <si>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</si>
  <si>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</si>
  <si>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</si>
  <si>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</si>
  <si>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</si>
  <si>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</si>
  <si>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</si>
  <si>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</si>
  <si>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</si>
  <si>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</si>
  <si>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</si>
  <si>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</si>
  <si>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</si>
  <si>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</si>
  <si>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</si>
  <si>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</si>
  <si>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</si>
  <si>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</si>
  <si>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</si>
  <si>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</si>
  <si>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</si>
  <si>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</si>
  <si>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</si>
  <si>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</si>
  <si>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</si>
  <si>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</si>
  <si>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</si>
  <si>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</si>
  <si>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</si>
  <si>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</si>
  <si>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</si>
  <si>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</si>
  <si>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</si>
  <si>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</si>
  <si>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</si>
  <si>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</si>
  <si>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</si>
  <si>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</si>
  <si>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</si>
  <si>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</si>
  <si>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</si>
  <si>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</si>
  <si>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</si>
  <si>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</si>
  <si>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</si>
  <si>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</si>
  <si>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</si>
  <si>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</si>
  <si>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</si>
  <si>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</si>
  <si>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</si>
  <si>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</si>
  <si>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</si>
  <si>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</si>
  <si>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</si>
  <si>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</si>
  <si>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</si>
  <si>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</si>
  <si>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</si>
  <si>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</si>
  <si>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</si>
  <si>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</si>
  <si>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</si>
  <si>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</si>
  <si>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</si>
  <si>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</si>
  <si>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</si>
  <si>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</si>
  <si>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</si>
  <si>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</si>
  <si>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</si>
  <si>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</si>
  <si>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</si>
  <si>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</si>
  <si>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</si>
  <si>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</si>
  <si>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</si>
  <si>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</si>
  <si>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</si>
  <si>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</si>
  <si>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</si>
  <si>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</si>
  <si>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</si>
  <si>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</si>
  <si>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</si>
  <si>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</si>
  <si>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</si>
  <si>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</si>
  <si>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</si>
  <si>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</si>
  <si>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</si>
  <si>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</si>
  <si>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</si>
  <si>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</si>
  <si>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</si>
  <si>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</si>
  <si>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</si>
  <si>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</si>
  <si>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</si>
  <si>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</si>
  <si>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</si>
  <si>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</si>
  <si>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</si>
  <si>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</si>
  <si>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</si>
  <si>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</si>
  <si>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</si>
  <si>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</si>
  <si>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</si>
  <si>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</si>
  <si>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</si>
  <si>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</si>
  <si>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</si>
  <si>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</si>
  <si>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</si>
  <si>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</si>
  <si>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</si>
  <si>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</si>
  <si>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</si>
  <si>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</si>
  <si>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</si>
  <si>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</si>
  <si>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</si>
  <si>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</si>
  <si>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</si>
  <si>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</si>
  <si>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</si>
  <si>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</si>
  <si>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</si>
  <si>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</si>
  <si>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</si>
  <si>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</si>
  <si>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</si>
  <si>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</si>
  <si>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</si>
  <si>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</si>
  <si>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</si>
  <si>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</si>
  <si>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</si>
  <si>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</si>
  <si>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</si>
  <si>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</si>
  <si>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</si>
  <si>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</si>
  <si>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</si>
  <si>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</si>
  <si>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</si>
  <si>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</si>
  <si>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</si>
  <si>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</si>
  <si>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</si>
  <si>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</si>
  <si>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</si>
  <si>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</si>
  <si>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</si>
  <si>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</si>
  <si>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</si>
  <si>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</si>
  <si>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</si>
  <si>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</si>
  <si>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</si>
  <si>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</si>
  <si>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</si>
  <si>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</si>
  <si>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</si>
  <si>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</si>
  <si>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</si>
  <si>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</si>
  <si>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</si>
  <si>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</si>
  <si>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</si>
  <si>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</si>
  <si>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</si>
  <si>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</si>
  <si>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</si>
  <si>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</si>
  <si>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</si>
  <si>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</si>
  <si>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</si>
  <si>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</si>
  <si>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</si>
  <si>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</si>
  <si>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</si>
  <si>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</si>
  <si>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</si>
  <si>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</si>
  <si>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</si>
  <si>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</si>
  <si>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</si>
  <si>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</si>
  <si>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</si>
  <si>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</si>
  <si>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</si>
  <si>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</si>
  <si>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</si>
  <si>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</si>
  <si>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</si>
  <si>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</si>
  <si>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</si>
  <si>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</si>
  <si>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</si>
  <si>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</si>
  <si>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</si>
  <si>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</si>
  <si>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</si>
  <si>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</si>
  <si>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</si>
  <si>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</si>
  <si>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</si>
  <si>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</si>
  <si>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</si>
  <si>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</si>
  <si>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</si>
  <si>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</si>
  <si>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</si>
  <si>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</si>
  <si>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</si>
  <si>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</si>
  <si>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</si>
  <si>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</si>
  <si>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</si>
  <si>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</si>
  <si>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</si>
  <si>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</si>
  <si>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</si>
  <si>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</si>
  <si>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</si>
  <si>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</si>
  <si>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</si>
  <si>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</si>
  <si>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</si>
  <si>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</si>
  <si>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</si>
  <si>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</si>
  <si>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</si>
  <si>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</si>
  <si>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</si>
  <si>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</si>
  <si>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</si>
  <si>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</si>
  <si>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</si>
  <si>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</si>
  <si>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</si>
  <si>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</si>
  <si>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</si>
  <si>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</si>
  <si>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</si>
  <si>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</si>
  <si>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</si>
  <si>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</si>
  <si>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</si>
  <si>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</si>
  <si>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</si>
  <si>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</si>
  <si>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</si>
  <si>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</si>
  <si>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</si>
  <si>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</si>
  <si>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</si>
  <si>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</si>
  <si>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</si>
  <si>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</si>
  <si>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</si>
  <si>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</si>
  <si>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</si>
  <si>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</si>
  <si>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</si>
  <si>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</si>
  <si>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</si>
  <si>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</si>
  <si>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</si>
  <si>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</si>
  <si>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</si>
  <si>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</si>
  <si>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</si>
  <si>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</si>
  <si>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</si>
  <si>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</si>
  <si>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</si>
  <si>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</si>
  <si>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</si>
  <si>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</si>
  <si>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</si>
  <si>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</si>
  <si>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</si>
  <si>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</si>
  <si>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</si>
  <si>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</si>
  <si>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</si>
  <si>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</si>
  <si>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</si>
  <si>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</si>
  <si>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</si>
  <si>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</si>
  <si>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</si>
  <si>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</si>
  <si>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</si>
  <si>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</si>
  <si>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</si>
  <si>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</si>
  <si>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</si>
  <si>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</si>
  <si>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</si>
  <si>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</si>
  <si>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</si>
  <si>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</si>
  <si>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</si>
  <si>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</si>
  <si>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</si>
  <si>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</si>
  <si>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</si>
  <si>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</si>
  <si>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</si>
  <si>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</si>
  <si>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</si>
  <si>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</si>
  <si>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</si>
  <si>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</si>
  <si>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</si>
  <si>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</si>
  <si>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</si>
  <si>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</si>
  <si>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</si>
  <si>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</si>
  <si>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</si>
  <si>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</si>
  <si>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</si>
  <si>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</si>
  <si>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</si>
  <si>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</si>
  <si>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</si>
  <si>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</si>
  <si>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</si>
  <si>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</si>
  <si>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</si>
  <si>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</si>
  <si>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</si>
  <si>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</si>
  <si>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</si>
  <si>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</si>
  <si>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</si>
  <si>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</si>
  <si>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</si>
  <si>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</si>
  <si>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</si>
  <si>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</si>
  <si>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</si>
  <si>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</si>
  <si>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</si>
  <si>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</si>
  <si>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</si>
  <si>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</si>
  <si>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</si>
  <si>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</si>
  <si>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</si>
  <si>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</si>
  <si>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</si>
  <si>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</si>
  <si>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</si>
  <si>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</si>
  <si>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</si>
  <si>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</si>
  <si>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</si>
  <si>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</si>
  <si>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</si>
  <si>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</si>
  <si>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</si>
  <si>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</si>
  <si>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</si>
  <si>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</si>
  <si>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</si>
  <si>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</si>
  <si>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</si>
  <si>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</si>
  <si>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</si>
  <si>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</si>
  <si>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</si>
  <si>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</si>
  <si>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</si>
  <si>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</si>
  <si>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</si>
  <si>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</si>
  <si>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</si>
  <si>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</si>
  <si>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</si>
  <si>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</si>
  <si>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</si>
  <si>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</si>
  <si>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</si>
  <si>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</si>
  <si>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</si>
  <si>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</si>
  <si>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</si>
  <si>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</si>
  <si>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</si>
  <si>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</si>
  <si>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</si>
  <si>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</si>
  <si>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</si>
  <si>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</si>
  <si>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</si>
  <si>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</si>
  <si>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</si>
  <si>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</si>
  <si>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</si>
  <si>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</si>
  <si>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</si>
  <si>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</si>
  <si>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</si>
  <si>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</si>
  <si>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</si>
  <si>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</si>
  <si>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</si>
  <si>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</si>
  <si>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</si>
  <si>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</si>
  <si>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</si>
  <si>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</si>
  <si>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</si>
  <si>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</si>
  <si>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</si>
  <si>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</si>
  <si>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</si>
  <si>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</si>
  <si>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</si>
  <si>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</si>
  <si>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</si>
  <si>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</si>
  <si>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</si>
  <si>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</si>
  <si>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</si>
  <si>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</si>
  <si>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</si>
  <si>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</si>
  <si>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</si>
  <si>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</si>
  <si>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</si>
  <si>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</si>
  <si>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</si>
  <si>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</si>
  <si>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</si>
  <si>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</si>
  <si>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</si>
  <si>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</si>
  <si>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</si>
  <si>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</si>
  <si>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</si>
  <si>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</si>
  <si>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</si>
  <si>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</si>
  <si>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</si>
  <si>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</si>
  <si>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</si>
  <si>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</si>
  <si>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</si>
  <si>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</si>
  <si>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</si>
  <si>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</si>
  <si>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</si>
  <si>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</si>
  <si>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</si>
  <si>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</si>
  <si>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</si>
  <si>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</si>
  <si>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</si>
  <si>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</si>
  <si>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</si>
  <si>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</si>
  <si>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</si>
  <si>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</si>
  <si>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</si>
  <si>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</si>
  <si>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</si>
  <si>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</si>
  <si>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</si>
  <si>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</si>
  <si>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</si>
  <si>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</si>
  <si>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</si>
  <si>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</si>
  <si>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</si>
  <si>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</si>
  <si>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</si>
  <si>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</si>
  <si>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</si>
  <si>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</si>
  <si>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</si>
  <si>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</si>
  <si>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</si>
  <si>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</si>
  <si>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</si>
  <si>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</si>
  <si>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</si>
  <si>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</si>
  <si>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</si>
  <si>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</si>
  <si>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</si>
  <si>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</si>
  <si>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</si>
  <si>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</si>
  <si>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</si>
  <si>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</si>
  <si>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</si>
  <si>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</si>
  <si>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</si>
  <si>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</si>
  <si>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</si>
  <si>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</si>
  <si>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</si>
  <si>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</si>
  <si>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</si>
  <si>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</si>
  <si>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</si>
  <si>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</si>
  <si>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</si>
  <si>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</si>
  <si>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</si>
  <si>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</si>
  <si>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</si>
  <si>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</si>
  <si>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</si>
  <si>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</si>
  <si>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</si>
  <si>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</si>
  <si>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</si>
  <si>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</si>
  <si>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</si>
  <si>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</si>
  <si>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</si>
  <si>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</si>
  <si>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</si>
  <si>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</si>
  <si>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</si>
  <si>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</si>
  <si>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</si>
  <si>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</si>
  <si>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</si>
  <si>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</si>
  <si>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</si>
  <si>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</si>
  <si>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</si>
  <si>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</si>
  <si>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</si>
  <si>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</si>
  <si>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</si>
  <si>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</si>
  <si>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</si>
  <si>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</si>
  <si>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</si>
  <si>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</si>
  <si>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</si>
  <si>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</si>
  <si>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</si>
  <si>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</si>
  <si>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</si>
  <si>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</si>
  <si>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</si>
  <si>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</si>
  <si>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</si>
  <si>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</si>
  <si>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</si>
  <si>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</si>
  <si>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</si>
  <si>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</si>
  <si>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</si>
  <si>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</si>
  <si>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</si>
  <si>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</si>
  <si>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</si>
  <si>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</si>
  <si>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</si>
  <si>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</si>
  <si>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</si>
  <si>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</si>
  <si>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</si>
  <si>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</si>
  <si>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</si>
  <si>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</si>
  <si>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</si>
  <si>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</si>
  <si>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</si>
  <si>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</si>
  <si>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</si>
  <si>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</si>
  <si>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</si>
  <si>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</si>
  <si>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</si>
  <si>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</si>
  <si>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</si>
  <si>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</si>
  <si>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</si>
  <si>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</si>
  <si>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</si>
  <si>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</si>
  <si>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</si>
  <si>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</si>
  <si>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</si>
  <si>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</si>
  <si>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</si>
  <si>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</si>
  <si>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</si>
  <si>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</si>
  <si>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</si>
  <si>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</si>
  <si>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</si>
  <si>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</si>
  <si>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</si>
  <si>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</si>
  <si>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</si>
  <si>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</si>
  <si>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</si>
  <si>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</si>
  <si>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</si>
  <si>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</si>
  <si>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</si>
  <si>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</si>
  <si>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</si>
  <si>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</si>
  <si>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</si>
  <si>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</si>
  <si>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</si>
  <si>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</si>
  <si>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</si>
  <si>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</si>
  <si>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</si>
  <si>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</si>
  <si>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</si>
  <si>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</si>
  <si>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</si>
  <si>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</si>
  <si>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</si>
  <si>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</si>
  <si>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</si>
  <si>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</si>
  <si>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</si>
  <si>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</si>
  <si>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</si>
  <si>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</si>
  <si>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</si>
  <si>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</si>
  <si>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</si>
  <si>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</si>
  <si>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</si>
  <si>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</si>
  <si>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</si>
  <si>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</si>
  <si>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</si>
  <si>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</si>
  <si>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</si>
  <si>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</si>
  <si>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</si>
  <si>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</si>
  <si>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</si>
  <si>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</si>
  <si>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</si>
  <si>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</si>
  <si>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</si>
  <si>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</si>
  <si>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</si>
  <si>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</si>
  <si>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</si>
  <si>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</si>
  <si>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</si>
  <si>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</si>
  <si>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</si>
  <si>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</si>
  <si>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</si>
  <si>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</si>
  <si>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</si>
  <si>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</si>
  <si>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</si>
  <si>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</si>
  <si>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</si>
  <si>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</si>
  <si>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</si>
  <si>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</si>
  <si>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</si>
  <si>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</si>
  <si>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</si>
  <si>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</si>
  <si>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</si>
  <si>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</si>
  <si>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</si>
  <si>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</si>
  <si>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</si>
  <si>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</si>
  <si>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</si>
  <si>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</si>
  <si>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</si>
  <si>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</si>
  <si>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</si>
  <si>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</si>
  <si>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</si>
  <si>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</si>
  <si>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</si>
  <si>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</si>
  <si>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</si>
  <si>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</si>
  <si>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</si>
  <si>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</si>
  <si>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</si>
  <si>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</si>
  <si>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</si>
  <si>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</si>
  <si>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</si>
  <si>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</si>
  <si>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</si>
  <si>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</si>
  <si>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</si>
  <si>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</si>
  <si>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</si>
  <si>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</si>
  <si>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</si>
  <si>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</si>
  <si>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</si>
  <si>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</si>
  <si>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</si>
  <si>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</si>
  <si>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</si>
  <si>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</si>
  <si>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</si>
  <si>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</si>
  <si>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</si>
  <si>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</si>
  <si>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</si>
  <si>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</si>
  <si>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</si>
  <si>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</si>
  <si>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</si>
  <si>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</si>
  <si>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</si>
  <si>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</si>
  <si>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</si>
  <si>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</si>
  <si>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</si>
  <si>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</si>
  <si>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</si>
  <si>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</si>
  <si>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</si>
  <si>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</si>
  <si>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</si>
  <si>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</si>
  <si>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</si>
  <si>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</si>
  <si>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</si>
  <si>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</si>
  <si>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</si>
  <si>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</si>
  <si>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</si>
  <si>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</si>
  <si>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</si>
  <si>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</si>
  <si>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</si>
  <si>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</si>
  <si>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</si>
  <si>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</si>
  <si>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</si>
  <si>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</si>
  <si>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</si>
  <si>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</si>
  <si>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</si>
  <si>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</si>
  <si>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</si>
  <si>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</si>
  <si>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</si>
  <si>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</si>
  <si>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</si>
  <si>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</si>
  <si>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</si>
  <si>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</si>
  <si>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</si>
  <si>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</si>
  <si>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</si>
  <si>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</si>
  <si>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</si>
  <si>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</si>
  <si>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</si>
  <si>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</si>
  <si>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</si>
  <si>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</si>
  <si>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</si>
  <si>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</si>
  <si>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</si>
  <si>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</si>
  <si>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</si>
  <si>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</si>
  <si>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</si>
  <si>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</si>
  <si>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</si>
  <si>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</si>
  <si>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</si>
  <si>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</si>
  <si>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</si>
  <si>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</si>
  <si>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</si>
  <si>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</si>
  <si>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</si>
  <si>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</si>
  <si>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</si>
  <si>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</si>
  <si>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</si>
  <si>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</si>
  <si>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</si>
  <si>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</si>
  <si>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</si>
  <si>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</si>
  <si>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</si>
  <si>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</si>
  <si>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</si>
  <si>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</si>
  <si>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</si>
  <si>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</si>
  <si>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</si>
  <si>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</si>
  <si>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</si>
  <si>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</si>
  <si>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</si>
  <si>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</si>
  <si>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</si>
  <si>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</si>
  <si>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</si>
  <si>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</si>
  <si>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</si>
  <si>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</si>
  <si>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</si>
  <si>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</si>
  <si>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</si>
  <si>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</si>
  <si>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</si>
  <si>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</si>
  <si>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</si>
  <si>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</si>
  <si>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</si>
  <si>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</si>
  <si>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</si>
  <si>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</si>
  <si>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</si>
  <si>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</si>
  <si>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</si>
  <si>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</si>
  <si>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</si>
  <si>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</si>
  <si>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</si>
  <si>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</si>
  <si>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</si>
  <si>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</si>
  <si>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</si>
  <si>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</si>
  <si>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</si>
  <si>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</si>
  <si>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</si>
  <si>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</si>
  <si>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</si>
  <si>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</si>
  <si>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</si>
  <si>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</si>
  <si>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</si>
  <si>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</si>
  <si>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</si>
  <si>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</si>
  <si>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</si>
  <si>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</si>
  <si>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</si>
  <si>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</si>
  <si>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</si>
  <si>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</si>
  <si>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</si>
  <si>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</si>
  <si>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</si>
  <si>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</si>
  <si>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</si>
  <si>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</si>
  <si>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</si>
  <si>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</si>
  <si>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</si>
  <si>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</si>
  <si>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</si>
  <si>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</si>
  <si>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</si>
  <si>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</si>
  <si>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</si>
  <si>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</si>
  <si>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</si>
  <si>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</si>
  <si>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</si>
  <si>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</si>
  <si>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</si>
  <si>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</si>
  <si>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</si>
  <si>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</si>
  <si>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</si>
  <si>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</si>
  <si>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</si>
  <si>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</si>
  <si>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</si>
  <si>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</si>
  <si>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</si>
  <si>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</si>
  <si>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</si>
  <si>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</si>
  <si>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</si>
  <si>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</si>
  <si>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</si>
  <si>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</si>
  <si>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</si>
  <si>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</si>
  <si>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</si>
  <si>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</si>
  <si>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</si>
  <si>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</si>
  <si>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</si>
  <si>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</si>
  <si>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</si>
  <si>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</si>
  <si>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</si>
  <si>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</si>
  <si>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</si>
  <si>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</si>
  <si>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</si>
  <si>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</si>
  <si>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</si>
  <si>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</si>
  <si>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</si>
  <si>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</si>
  <si>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</si>
  <si>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</si>
  <si>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</si>
  <si>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</si>
  <si>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</si>
  <si>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</si>
  <si>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</si>
  <si>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</si>
  <si>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</si>
  <si>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</si>
  <si>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</si>
  <si>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</si>
  <si>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</si>
  <si>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</si>
  <si>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</si>
  <si>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</si>
  <si>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</si>
  <si>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</si>
  <si>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</si>
  <si>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</si>
  <si>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</si>
  <si>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</si>
  <si>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</si>
  <si>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</si>
  <si>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</si>
  <si>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</si>
  <si>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</si>
  <si>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</si>
  <si>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</si>
  <si>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</si>
  <si>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</si>
  <si>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</si>
  <si>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</si>
  <si>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</si>
  <si>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</si>
  <si>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</si>
  <si>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</si>
  <si>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</si>
  <si>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</si>
  <si>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</si>
  <si>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</si>
  <si>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</si>
  <si>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</si>
  <si>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</si>
  <si>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</si>
  <si>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</si>
  <si>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</si>
  <si>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</si>
  <si>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</si>
  <si>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</si>
  <si>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</si>
  <si>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</si>
  <si>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</si>
  <si>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</si>
  <si>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</si>
  <si>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</si>
  <si>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</si>
  <si>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</si>
  <si>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</si>
  <si>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</si>
  <si>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</si>
  <si>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</si>
  <si>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</si>
  <si>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</si>
  <si>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</si>
  <si>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</si>
  <si>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</si>
  <si>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</si>
  <si>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</si>
  <si>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</si>
  <si>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</si>
  <si>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</si>
  <si>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</si>
  <si>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</si>
  <si>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</si>
  <si>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</si>
  <si>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</si>
  <si>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</si>
  <si>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</si>
  <si>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</si>
  <si>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</si>
  <si>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</si>
  <si>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</si>
  <si>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</si>
  <si>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</si>
  <si>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</si>
  <si>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</si>
  <si>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</si>
  <si>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</si>
  <si>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</si>
  <si>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</si>
  <si>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</si>
  <si>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</si>
  <si>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</si>
  <si>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</si>
  <si>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</si>
  <si>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</si>
  <si>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</si>
  <si>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</si>
  <si>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</si>
  <si>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</si>
  <si>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</si>
  <si>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</si>
  <si>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</si>
  <si>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</si>
  <si>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</si>
  <si>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</si>
  <si>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</si>
  <si>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</si>
  <si>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</si>
  <si>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</si>
  <si>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</si>
  <si>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</si>
  <si>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</si>
  <si>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</si>
  <si>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</si>
  <si>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</si>
  <si>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</si>
  <si>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</si>
  <si>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</si>
  <si>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</si>
  <si>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</si>
  <si>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</si>
  <si>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</si>
  <si>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</si>
  <si>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</si>
  <si>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</si>
  <si>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</si>
  <si>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</si>
  <si>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</si>
  <si>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</si>
  <si>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</si>
  <si>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</si>
  <si>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</si>
  <si>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</si>
  <si>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</si>
  <si>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</si>
  <si>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</si>
  <si>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</si>
  <si>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</si>
  <si>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</si>
  <si>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</si>
  <si>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</si>
  <si>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</si>
  <si>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</si>
  <si>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</si>
  <si>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</si>
  <si>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</si>
  <si>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</si>
  <si>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</si>
  <si>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</si>
  <si>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</si>
  <si>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</si>
  <si>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</si>
  <si>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</si>
  <si>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</si>
  <si>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</si>
  <si>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</si>
  <si>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</si>
  <si>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</si>
  <si>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</si>
  <si>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</si>
  <si>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</si>
  <si>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</si>
  <si>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</si>
  <si>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</si>
  <si>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</si>
  <si>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</si>
  <si>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</si>
  <si>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</si>
  <si>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</si>
  <si>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</si>
  <si>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</si>
  <si>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</si>
  <si>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</si>
  <si>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</si>
  <si>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</si>
  <si>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</si>
  <si>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</si>
  <si>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</si>
  <si>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</si>
  <si>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</si>
  <si>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</si>
  <si>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</si>
  <si>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</si>
  <si>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</si>
  <si>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</si>
  <si>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</si>
  <si>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</si>
  <si>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</si>
  <si>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</si>
  <si>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</si>
  <si>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</si>
  <si>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</si>
  <si>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</si>
  <si>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</si>
  <si>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</si>
  <si>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</si>
  <si>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</si>
  <si>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</si>
  <si>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</si>
  <si>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</si>
  <si>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</si>
  <si>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</si>
  <si>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</si>
  <si>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</si>
  <si>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</si>
  <si>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</si>
  <si>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</si>
  <si>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</si>
  <si>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</si>
  <si>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</si>
  <si>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</si>
  <si>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</si>
  <si>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</si>
  <si>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</si>
  <si>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</si>
  <si>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</si>
  <si>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</si>
  <si>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</si>
  <si>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</si>
  <si>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</si>
  <si>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</si>
  <si>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</si>
  <si>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</si>
  <si>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</si>
  <si>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</si>
  <si>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</si>
  <si>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</si>
  <si>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</si>
  <si>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</si>
  <si>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</si>
  <si>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</si>
  <si>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</si>
  <si>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</si>
  <si>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</si>
  <si>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</si>
  <si>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</si>
  <si>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</si>
  <si>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</si>
  <si>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</si>
  <si>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</si>
  <si>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</si>
  <si>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</si>
  <si>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</si>
  <si>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</si>
  <si>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</si>
  <si>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</si>
  <si>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</si>
  <si>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</si>
  <si>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</si>
  <si>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</si>
  <si>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</si>
  <si>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</si>
  <si>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</si>
  <si>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</si>
  <si>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</si>
  <si>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</si>
  <si>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</si>
  <si>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</si>
  <si>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</si>
  <si>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</si>
  <si>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</si>
  <si>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</si>
  <si>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</si>
  <si>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</si>
  <si>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</si>
  <si>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</si>
  <si>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</si>
  <si>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</si>
  <si>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</si>
  <si>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</si>
  <si>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</si>
  <si>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</si>
  <si>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</si>
  <si>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</si>
  <si>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</si>
  <si>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</si>
  <si>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</si>
  <si>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</si>
  <si>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</si>
  <si>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</si>
  <si>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</si>
  <si>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</si>
  <si>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</si>
  <si>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</si>
  <si>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</si>
  <si>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</si>
  <si>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</si>
  <si>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</si>
  <si>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</si>
  <si>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</si>
  <si>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</si>
  <si>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</si>
  <si>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</si>
  <si>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</si>
  <si>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</si>
  <si>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</si>
  <si>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</si>
  <si>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</si>
  <si>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</si>
  <si>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</si>
  <si>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</si>
  <si>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</si>
  <si>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</si>
  <si>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</si>
  <si>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</si>
  <si>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</si>
  <si>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</si>
  <si>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</si>
  <si>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</si>
  <si>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</si>
  <si>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</si>
  <si>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</si>
  <si>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</si>
  <si>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</si>
  <si>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</si>
  <si>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</si>
  <si>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</si>
  <si>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</si>
  <si>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</si>
  <si>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</si>
  <si>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</si>
  <si>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</si>
  <si>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</si>
  <si>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</si>
  <si>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</si>
  <si>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</si>
  <si>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</si>
  <si>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</si>
  <si>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</si>
  <si>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</si>
  <si>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</si>
  <si>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</si>
  <si>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</si>
  <si>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</si>
  <si>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</si>
  <si>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</si>
  <si>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</si>
  <si>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</si>
  <si>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</si>
  <si>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</si>
  <si>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</si>
  <si>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</si>
  <si>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</si>
  <si>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</si>
  <si>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</si>
  <si>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</si>
  <si>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</si>
  <si>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</si>
  <si>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</si>
  <si>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</si>
  <si>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</si>
  <si>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</si>
  <si>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</si>
  <si>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</si>
  <si>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</si>
  <si>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</si>
  <si>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</si>
  <si>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</si>
  <si>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</si>
  <si>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</si>
  <si>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</si>
  <si>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</si>
  <si>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</si>
  <si>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</si>
  <si>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</si>
  <si>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</si>
  <si>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</si>
  <si>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</si>
  <si>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</si>
  <si>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</si>
  <si>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</si>
  <si>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</si>
  <si>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</si>
  <si>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</si>
  <si>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</si>
  <si>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</si>
  <si>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</si>
  <si>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</si>
  <si>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</si>
  <si>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</si>
  <si>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</si>
  <si>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</si>
  <si>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</si>
  <si>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</si>
  <si>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</si>
  <si>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</si>
  <si>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</si>
  <si>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</si>
  <si>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</si>
  <si>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</si>
  <si>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</si>
  <si>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</si>
  <si>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</si>
  <si>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</si>
  <si>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</si>
  <si>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</si>
  <si>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</si>
  <si>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</si>
  <si>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</si>
  <si>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</si>
  <si>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</si>
  <si>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</si>
  <si>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</si>
  <si>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</si>
  <si>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</si>
  <si>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</si>
  <si>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</si>
  <si>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</si>
  <si>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</si>
  <si>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</si>
  <si>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</si>
  <si>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</si>
  <si>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</si>
  <si>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</si>
  <si>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</si>
  <si>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</si>
  <si>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</si>
  <si>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</si>
  <si>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</si>
  <si>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</si>
  <si>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</si>
  <si>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</si>
  <si>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</si>
  <si>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</si>
  <si>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</si>
  <si>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</si>
  <si>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</si>
  <si>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</si>
  <si>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</si>
  <si>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</si>
  <si>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</si>
  <si>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</si>
  <si>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</si>
  <si>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</si>
  <si>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</si>
  <si>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</si>
  <si>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</si>
  <si>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</si>
  <si>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</si>
  <si>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</si>
  <si>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</si>
  <si>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</si>
  <si>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</si>
  <si>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</si>
  <si>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</si>
  <si>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</si>
  <si>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</si>
  <si>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</si>
  <si>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</si>
  <si>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</si>
  <si>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</si>
  <si>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</si>
  <si>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</si>
  <si>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</si>
  <si>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</si>
  <si>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</si>
  <si>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</si>
  <si>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</si>
  <si>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</si>
  <si>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</si>
  <si>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</si>
  <si>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</si>
  <si>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</si>
  <si>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</si>
  <si>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</si>
  <si>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</si>
  <si>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</si>
  <si>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</si>
  <si>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</si>
  <si>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</si>
  <si>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</si>
  <si>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</si>
  <si>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</si>
  <si>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</si>
  <si>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</si>
  <si>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</si>
  <si>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</si>
  <si>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</si>
  <si>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</si>
  <si>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</si>
  <si>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</si>
  <si>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</si>
  <si>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</si>
  <si>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</si>
  <si>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</si>
  <si>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</si>
  <si>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</si>
  <si>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</si>
  <si>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</si>
  <si>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</si>
  <si>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</si>
  <si>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</si>
  <si>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</si>
  <si>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</si>
  <si>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</si>
  <si>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</si>
  <si>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</si>
  <si>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</si>
  <si>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</si>
  <si>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</si>
  <si>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</si>
  <si>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</si>
  <si>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</si>
  <si>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</si>
  <si>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</si>
  <si>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</si>
  <si>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</si>
  <si>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</si>
  <si>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</si>
  <si>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</si>
  <si>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</si>
  <si>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</si>
  <si>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</si>
  <si>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</si>
  <si>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</si>
  <si>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</si>
  <si>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</si>
  <si>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</si>
  <si>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</si>
  <si>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</si>
  <si>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</si>
  <si>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</si>
  <si>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</si>
  <si>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</si>
  <si>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</si>
  <si>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</si>
  <si>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</si>
  <si>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</si>
  <si>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</si>
  <si>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</si>
  <si>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</si>
  <si>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</si>
  <si>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</si>
  <si>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</si>
  <si>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</si>
  <si>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</si>
  <si>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</si>
  <si>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</si>
  <si>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</si>
  <si>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</si>
  <si>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</si>
  <si>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</si>
  <si>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</si>
  <si>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</si>
  <si>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</si>
  <si>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</si>
  <si>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</si>
  <si>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</si>
  <si>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</si>
  <si>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</si>
  <si>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</si>
  <si>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</si>
  <si>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</si>
  <si>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</si>
  <si>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</si>
  <si>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</si>
  <si>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</si>
  <si>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</si>
  <si>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</si>
  <si>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</si>
  <si>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</si>
  <si>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</si>
  <si>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</si>
  <si>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</si>
  <si>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</si>
  <si>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</si>
  <si>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</si>
  <si>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</si>
  <si>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</si>
  <si>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</si>
  <si>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</si>
  <si>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</si>
  <si>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</si>
  <si>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</si>
  <si>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</si>
  <si>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</si>
  <si>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</si>
  <si>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</si>
  <si>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</si>
  <si>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</si>
  <si>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</si>
  <si>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</si>
  <si>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</si>
  <si>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</si>
  <si>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</si>
  <si>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</si>
  <si>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</si>
  <si>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</si>
  <si>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</si>
  <si>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</si>
  <si>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</si>
  <si>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</si>
  <si>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</si>
  <si>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</si>
  <si>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</si>
  <si>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</si>
  <si>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</si>
  <si>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</si>
  <si>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</si>
  <si>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</si>
  <si>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</si>
  <si>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</si>
  <si>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</si>
  <si>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</si>
  <si>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</si>
  <si>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</si>
  <si>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</si>
  <si>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</si>
  <si>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</si>
  <si>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</si>
  <si>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</si>
  <si>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</si>
  <si>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</si>
  <si>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</si>
  <si>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</si>
  <si>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</si>
  <si>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</si>
  <si>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</si>
  <si>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</si>
  <si>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</si>
  <si>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</si>
  <si>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</si>
  <si>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</si>
  <si>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</si>
  <si>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</si>
  <si>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</si>
  <si>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</si>
  <si>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</si>
  <si>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</si>
  <si>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</si>
  <si>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</si>
  <si>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</si>
  <si>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</si>
  <si>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</si>
  <si>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</si>
  <si>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</si>
  <si>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</si>
  <si>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</si>
  <si>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</si>
  <si>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</si>
  <si>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</si>
  <si>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</si>
  <si>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</si>
  <si>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</si>
  <si>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</si>
  <si>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</si>
  <si>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</si>
  <si>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</si>
  <si>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</si>
  <si>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</si>
  <si>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</si>
  <si>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</si>
  <si>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</si>
  <si>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</si>
  <si>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</si>
  <si>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</si>
  <si>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</si>
  <si>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</si>
  <si>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</si>
  <si>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</si>
  <si>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</si>
  <si>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</si>
  <si>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</si>
  <si>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</si>
  <si>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</si>
  <si>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</si>
  <si>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</si>
  <si>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</si>
  <si>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</si>
  <si>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</si>
  <si>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</si>
  <si>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</si>
  <si>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</si>
  <si>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</si>
  <si>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</si>
  <si>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</si>
  <si>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</si>
  <si>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</si>
  <si>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</si>
  <si>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</si>
  <si>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</si>
  <si>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</si>
  <si>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</si>
  <si>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</si>
  <si>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</si>
  <si>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</si>
  <si>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</si>
  <si>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</si>
  <si>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</si>
  <si>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</si>
  <si>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</si>
  <si>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</si>
  <si>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</si>
  <si>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</si>
  <si>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</si>
  <si>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</si>
  <si>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</si>
  <si>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</si>
  <si>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</si>
  <si>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</si>
  <si>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</si>
  <si>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</si>
  <si>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</si>
  <si>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</si>
  <si>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</si>
  <si>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</si>
  <si>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</si>
  <si>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</si>
  <si>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</si>
  <si>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</si>
  <si>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</si>
  <si>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</si>
  <si>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</si>
  <si>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</si>
  <si>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</si>
  <si>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</si>
  <si>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</si>
  <si>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</si>
  <si>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</si>
  <si>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</si>
  <si>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</si>
  <si>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</si>
  <si>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</si>
  <si>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</si>
  <si>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</si>
  <si>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</si>
  <si>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</si>
  <si>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</si>
  <si>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</si>
  <si>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</si>
  <si>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</si>
  <si>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</si>
  <si>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</si>
  <si>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</si>
  <si>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</si>
  <si>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</si>
  <si>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</si>
  <si>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</si>
  <si>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</si>
  <si>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</si>
  <si>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</si>
  <si>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</si>
  <si>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</si>
  <si>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</si>
  <si>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</si>
  <si>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</si>
  <si>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</si>
  <si>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</si>
  <si>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</si>
  <si>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</si>
  <si>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</si>
  <si>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</si>
  <si>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</si>
  <si>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</si>
  <si>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</si>
  <si>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</si>
  <si>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</si>
  <si>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</si>
  <si>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</si>
  <si>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</si>
  <si>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</si>
  <si>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</si>
  <si>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</si>
  <si>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</si>
  <si>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</si>
  <si>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</si>
  <si>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</si>
  <si>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</si>
  <si>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</si>
  <si>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</si>
  <si>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</si>
  <si>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</si>
  <si>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</si>
  <si>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</si>
  <si>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</si>
  <si>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</si>
  <si>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</si>
  <si>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</si>
  <si>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</si>
  <si>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</si>
  <si>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</si>
  <si>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</si>
  <si>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</si>
  <si>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</si>
  <si>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</si>
  <si>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</si>
  <si>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</si>
  <si>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</si>
  <si>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</si>
  <si>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</si>
  <si>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</si>
  <si>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</si>
  <si>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</si>
  <si>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</si>
  <si>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</si>
  <si>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</si>
  <si>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</si>
  <si>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</si>
  <si>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</si>
  <si>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</si>
  <si>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</si>
  <si>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</si>
  <si>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</si>
  <si>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</si>
  <si>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</si>
  <si>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</si>
  <si>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</si>
  <si>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</si>
  <si>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</si>
  <si>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</si>
  <si>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</si>
  <si>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</si>
  <si>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</si>
  <si>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</si>
  <si>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</si>
  <si>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</si>
  <si>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</si>
  <si>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</si>
  <si>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</si>
  <si>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</si>
  <si>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</si>
  <si>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</si>
  <si>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</si>
  <si>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</si>
  <si>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</si>
  <si>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</si>
  <si>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</si>
  <si>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</si>
  <si>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</si>
  <si>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</si>
  <si>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</si>
  <si>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</si>
  <si>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</si>
  <si>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</si>
  <si>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</si>
  <si>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</si>
  <si>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</si>
  <si>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</si>
  <si>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</si>
  <si>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</si>
  <si>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</si>
  <si>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</si>
  <si>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</si>
  <si>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</si>
  <si>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</si>
  <si>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</si>
  <si>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</si>
  <si>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</si>
  <si>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</si>
  <si>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</si>
  <si>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</si>
  <si>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</si>
  <si>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</si>
  <si>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</si>
  <si>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</si>
  <si>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</si>
  <si>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</si>
  <si>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</si>
  <si>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</si>
  <si>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</si>
  <si>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</si>
  <si>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</si>
  <si>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</si>
  <si>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</si>
  <si>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</si>
  <si>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</si>
  <si>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</si>
  <si>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</si>
  <si>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</si>
  <si>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</si>
  <si>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</si>
  <si>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</si>
  <si>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</si>
  <si>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</si>
  <si>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</si>
  <si>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</si>
  <si>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</si>
  <si>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</si>
  <si>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</si>
  <si>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</si>
  <si>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</si>
  <si>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</si>
  <si>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</si>
  <si>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</si>
  <si>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</si>
  <si>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</si>
  <si>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</si>
  <si>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</si>
  <si>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</si>
  <si>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</si>
  <si>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</si>
  <si>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</si>
  <si>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</si>
  <si>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</si>
  <si>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</si>
  <si>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</si>
  <si>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</si>
  <si>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</si>
  <si>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</si>
  <si>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</si>
  <si>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</si>
  <si>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</si>
  <si>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</si>
  <si>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</si>
  <si>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</si>
  <si>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</si>
  <si>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</si>
  <si>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</si>
  <si>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</si>
  <si>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</si>
  <si>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</si>
  <si>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</si>
  <si>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</si>
  <si>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</si>
  <si>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</si>
  <si>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</si>
  <si>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</si>
  <si>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</si>
  <si>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</si>
  <si>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</si>
  <si>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</si>
  <si>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</si>
  <si>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</si>
  <si>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</si>
  <si>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</si>
  <si>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</si>
  <si>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</si>
  <si>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</si>
  <si>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</si>
  <si>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</si>
  <si>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</si>
  <si>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</si>
  <si>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</si>
  <si>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</si>
  <si>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</si>
  <si>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</si>
  <si>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</si>
  <si>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</si>
  <si>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</si>
  <si>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</si>
  <si>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</si>
  <si>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</si>
  <si>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</si>
  <si>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</si>
  <si>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</si>
  <si>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</si>
  <si>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</si>
  <si>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</si>
  <si>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</si>
  <si>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</si>
  <si>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</si>
  <si>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</si>
  <si>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</si>
  <si>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</si>
  <si>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</si>
  <si>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</si>
  <si>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</si>
  <si>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</si>
  <si>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</si>
  <si>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</si>
  <si>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</si>
  <si>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</si>
  <si>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</si>
  <si>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</si>
  <si>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</si>
  <si>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</si>
  <si>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</si>
  <si>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</si>
  <si>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</si>
  <si>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</si>
  <si>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</si>
  <si>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</si>
  <si>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</si>
  <si>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</si>
  <si>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</si>
  <si>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</si>
  <si>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</si>
  <si>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</si>
  <si>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</si>
  <si>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</si>
  <si>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</si>
  <si>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</si>
  <si>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</si>
  <si>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</si>
  <si>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</si>
  <si>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</si>
  <si>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</si>
  <si>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</si>
  <si>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</si>
  <si>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</si>
  <si>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</si>
  <si>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</si>
  <si>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</si>
  <si>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</si>
  <si>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</si>
  <si>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</si>
  <si>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</si>
  <si>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</si>
  <si>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</si>
  <si>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</si>
  <si>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</si>
  <si>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</si>
  <si>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</si>
  <si>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</si>
  <si>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</si>
  <si>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</si>
  <si>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</si>
  <si>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</si>
  <si>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</si>
  <si>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</si>
  <si>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</si>
  <si>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</si>
  <si>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</si>
  <si>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</si>
  <si>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</si>
  <si>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</si>
  <si>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</si>
  <si>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</si>
  <si>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</si>
  <si>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</si>
  <si>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</si>
  <si>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</si>
  <si>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</si>
  <si>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</si>
  <si>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</si>
  <si>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</si>
  <si>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</si>
  <si>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</si>
  <si>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</si>
  <si>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</si>
  <si>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</si>
  <si>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</si>
  <si>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</si>
  <si>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</si>
  <si>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</si>
  <si>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</si>
  <si>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</si>
  <si>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</si>
  <si>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</si>
  <si>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</si>
  <si>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</si>
  <si>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</si>
  <si>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</si>
  <si>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</si>
  <si>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</si>
  <si>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</si>
  <si>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</si>
  <si>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</si>
  <si>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</si>
  <si>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</si>
  <si>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</si>
  <si>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</si>
  <si>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</si>
  <si>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</si>
  <si>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</si>
  <si>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</si>
  <si>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</si>
  <si>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</si>
  <si>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</si>
  <si>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</si>
  <si>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</si>
  <si>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</si>
  <si>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</si>
  <si>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</si>
  <si>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</si>
  <si>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</si>
  <si>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</si>
  <si>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</si>
  <si>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</si>
  <si>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</si>
  <si>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</si>
  <si>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</si>
  <si>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</si>
  <si>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</si>
  <si>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</si>
  <si>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</si>
  <si>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</si>
  <si>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</si>
  <si>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</si>
  <si>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</si>
  <si>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</si>
  <si>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</si>
  <si>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</si>
  <si>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</si>
  <si>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</si>
  <si>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</si>
  <si>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</si>
  <si>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</si>
  <si>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</si>
  <si>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</si>
  <si>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</si>
  <si>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</si>
  <si>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</si>
  <si>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</si>
  <si>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</si>
  <si>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</si>
  <si>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</si>
  <si>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</si>
  <si>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</si>
  <si>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</si>
  <si>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</si>
  <si>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</si>
  <si>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</si>
  <si>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</si>
  <si>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</si>
  <si>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</si>
  <si>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</si>
  <si>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</si>
  <si>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</si>
  <si>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</si>
  <si>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</si>
  <si>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</si>
  <si>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</si>
  <si>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</si>
  <si>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</si>
  <si>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</si>
  <si>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</si>
  <si>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</si>
  <si>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</si>
  <si>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</si>
  <si>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</si>
  <si>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</si>
  <si>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</si>
  <si>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</si>
  <si>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</si>
  <si>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</si>
  <si>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</si>
  <si>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</si>
  <si>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</si>
  <si>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</si>
  <si>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</si>
  <si>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</si>
  <si>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</si>
  <si>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</si>
  <si>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</si>
  <si>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</si>
  <si>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</si>
  <si>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</si>
  <si>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</si>
  <si>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</si>
  <si>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</si>
  <si>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</si>
  <si>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</si>
  <si>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</si>
  <si>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</si>
  <si>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</si>
  <si>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</si>
  <si>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</si>
  <si>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</si>
  <si>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</si>
  <si>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</si>
  <si>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</si>
  <si>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</si>
  <si>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</si>
  <si>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</si>
  <si>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</si>
  <si>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</si>
  <si>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</si>
  <si>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</si>
  <si>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</si>
  <si>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</si>
  <si>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</si>
  <si>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</si>
  <si>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</si>
  <si>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</si>
  <si>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</si>
  <si>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</si>
  <si>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</si>
  <si>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</si>
  <si>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</si>
  <si>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</si>
  <si>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</si>
  <si>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</si>
  <si>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</si>
  <si>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</si>
  <si>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</si>
  <si>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</si>
  <si>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</si>
  <si>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</si>
  <si>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</si>
  <si>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</si>
  <si>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</si>
  <si>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</si>
  <si>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</si>
  <si>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</si>
  <si>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</si>
  <si>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</si>
  <si>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</si>
  <si>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</si>
  <si>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</si>
  <si>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</si>
  <si>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</si>
  <si>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</si>
  <si>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</si>
  <si>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</si>
  <si>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</si>
  <si>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</si>
  <si>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</si>
  <si>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</si>
  <si>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</si>
  <si>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</si>
  <si>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</si>
  <si>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</si>
  <si>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</si>
  <si>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</si>
  <si>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</si>
  <si>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</si>
  <si>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</si>
  <si>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</si>
  <si>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</si>
  <si>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</si>
  <si>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</si>
  <si>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</si>
  <si>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</si>
  <si>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</si>
  <si>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</si>
  <si>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</si>
  <si>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</si>
  <si>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</si>
  <si>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</si>
  <si>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</si>
  <si>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</si>
  <si>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</si>
  <si>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</si>
  <si>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</si>
  <si>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</si>
  <si>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</si>
  <si>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</si>
  <si>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</si>
  <si>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</si>
  <si>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</si>
  <si>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</si>
  <si>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</si>
  <si>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</si>
  <si>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</si>
  <si>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</si>
  <si>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</si>
  <si>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</si>
  <si>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</si>
  <si>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</si>
  <si>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</si>
  <si>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</si>
  <si>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</si>
  <si>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</si>
  <si>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</si>
  <si>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</si>
  <si>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</si>
  <si>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</si>
  <si>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</si>
  <si>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</si>
  <si>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</si>
  <si>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</si>
  <si>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</si>
  <si>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</si>
  <si>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</si>
  <si>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</si>
  <si>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</si>
  <si>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</si>
  <si>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</si>
  <si>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</si>
  <si>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</si>
  <si>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</si>
  <si>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</si>
  <si>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</si>
  <si>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</si>
  <si>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</si>
  <si>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</si>
  <si>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</si>
  <si>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</si>
  <si>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</si>
  <si>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</si>
  <si>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</si>
  <si>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</si>
  <si>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</si>
  <si>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</si>
  <si>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</si>
  <si>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</si>
  <si>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</si>
  <si>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</si>
  <si>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</si>
  <si>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</si>
  <si>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</si>
  <si>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</si>
  <si>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</si>
  <si>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</si>
  <si>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</si>
  <si>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</si>
  <si>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</si>
  <si>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</si>
  <si>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</si>
  <si>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</si>
  <si>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</si>
  <si>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</si>
  <si>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</si>
  <si>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</si>
  <si>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</si>
  <si>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</si>
  <si>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</si>
  <si>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</si>
  <si>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</si>
  <si>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</si>
  <si>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</si>
  <si>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</si>
  <si>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</si>
  <si>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</si>
  <si>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</si>
  <si>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</si>
  <si>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</si>
  <si>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</si>
  <si>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</si>
  <si>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</si>
  <si>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</si>
  <si>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</si>
  <si>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</si>
  <si>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</si>
  <si>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</si>
  <si>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</si>
  <si>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</si>
  <si>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</si>
  <si>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</si>
  <si>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</si>
  <si>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</si>
  <si>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</si>
  <si>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</si>
  <si>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</si>
  <si>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</si>
  <si>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</si>
  <si>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</si>
  <si>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</si>
  <si>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</si>
  <si>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</si>
  <si>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</si>
  <si>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</si>
  <si>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</si>
  <si>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</si>
  <si>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</si>
  <si>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</si>
  <si>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</si>
  <si>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</si>
  <si>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</si>
  <si>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</si>
  <si>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</si>
  <si>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</si>
  <si>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</si>
  <si>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</si>
  <si>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</si>
  <si>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</si>
  <si>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</si>
  <si>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</si>
  <si>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</si>
  <si>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</si>
  <si>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</si>
  <si>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</si>
  <si>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</si>
  <si>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</si>
  <si>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</si>
  <si>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</si>
  <si>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</si>
  <si>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</si>
  <si>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</si>
  <si>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</si>
  <si>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</si>
  <si>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</si>
  <si>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</si>
  <si>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</si>
  <si>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</si>
  <si>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</si>
  <si>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</si>
  <si>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</si>
  <si>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</si>
  <si>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</si>
  <si>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</si>
  <si>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</si>
  <si>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</si>
  <si>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</si>
  <si>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</si>
  <si>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</si>
  <si>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</si>
  <si>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</si>
  <si>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</si>
  <si>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</si>
  <si>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</si>
  <si>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</si>
  <si>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</si>
  <si>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</si>
  <si>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</si>
  <si>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</si>
  <si>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</si>
  <si>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</si>
  <si>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</si>
  <si>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</si>
  <si>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</si>
  <si>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</si>
  <si>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</si>
  <si>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</si>
  <si>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</si>
  <si>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</si>
  <si>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</si>
  <si>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</si>
  <si>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</si>
  <si>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</si>
  <si>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</si>
  <si>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</si>
  <si>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</si>
  <si>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</si>
  <si>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</si>
  <si>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</si>
  <si>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</si>
  <si>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</si>
  <si>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</si>
  <si>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</si>
  <si>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</si>
  <si>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</si>
  <si>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</si>
  <si>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</si>
  <si>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</si>
  <si>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</si>
  <si>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</si>
  <si>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</si>
  <si>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</si>
  <si>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</si>
  <si>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</si>
  <si>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</si>
  <si>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</si>
  <si>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</si>
  <si>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</si>
  <si>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</si>
  <si>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</si>
  <si>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</si>
  <si>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</si>
  <si>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</si>
  <si>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</si>
  <si>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</si>
  <si>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</si>
  <si>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</si>
  <si>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</si>
  <si>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</si>
  <si>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</si>
  <si>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</si>
  <si>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</si>
  <si>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</si>
  <si>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</si>
  <si>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</si>
  <si>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</si>
  <si>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</si>
  <si>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</si>
  <si>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</si>
  <si>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</si>
  <si>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</si>
  <si>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</si>
  <si>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</si>
  <si>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</si>
  <si>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</si>
  <si>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</si>
  <si>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</si>
  <si>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</si>
  <si>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</si>
  <si>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</si>
  <si>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</si>
  <si>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</si>
  <si>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</si>
  <si>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</si>
  <si>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</si>
  <si>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</si>
  <si>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</si>
  <si>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</si>
  <si>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</si>
  <si>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</si>
  <si>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</si>
  <si>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</si>
  <si>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</si>
  <si>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</si>
  <si>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</si>
  <si>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</si>
  <si>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</si>
  <si>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</si>
  <si>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</si>
  <si>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</si>
  <si>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</si>
  <si>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</si>
  <si>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</si>
  <si>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</si>
  <si>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</si>
  <si>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</si>
  <si>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</si>
  <si>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</si>
  <si>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</si>
  <si>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</si>
  <si>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</si>
  <si>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</si>
  <si>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</si>
  <si>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</si>
  <si>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</si>
  <si>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</si>
  <si>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</si>
  <si>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</si>
  <si>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</si>
  <si>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</si>
  <si>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</si>
  <si>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</si>
  <si>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</si>
  <si>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</si>
  <si>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</si>
  <si>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</si>
  <si>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</si>
  <si>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</si>
  <si>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</si>
  <si>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</si>
  <si>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</si>
  <si>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</si>
  <si>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</si>
  <si>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</si>
  <si>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</si>
  <si>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</si>
  <si>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</si>
  <si>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</si>
  <si>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</si>
  <si>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</si>
  <si>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</si>
  <si>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</si>
  <si>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</si>
  <si>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</si>
  <si>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</si>
  <si>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</si>
  <si>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</si>
  <si>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</si>
  <si>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</si>
  <si>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</si>
  <si>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</si>
  <si>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</si>
  <si>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</si>
  <si>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</si>
  <si>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</si>
  <si>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</si>
  <si>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</si>
  <si>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</si>
  <si>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</si>
  <si>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</si>
  <si>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</si>
  <si>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</si>
  <si>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</si>
  <si>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</si>
  <si>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</si>
  <si>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</si>
  <si>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</si>
  <si>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</si>
  <si>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</si>
  <si>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</si>
  <si>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</si>
  <si>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</si>
  <si>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</si>
  <si>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</si>
  <si>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</si>
  <si>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</si>
  <si>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</si>
  <si>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</si>
  <si>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</si>
  <si>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</si>
  <si>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</si>
  <si>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</si>
  <si>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</si>
  <si>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</si>
  <si>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</si>
  <si>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</si>
  <si>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</si>
  <si>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</si>
  <si>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</si>
  <si>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</si>
  <si>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</si>
  <si>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</si>
  <si>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</si>
  <si>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</si>
  <si>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</si>
  <si>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</si>
  <si>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</si>
  <si>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</si>
  <si>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</si>
  <si>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</si>
  <si>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</si>
  <si>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</si>
  <si>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</si>
  <si>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</si>
  <si>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</si>
  <si>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</si>
  <si>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</si>
  <si>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</si>
  <si>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</si>
  <si>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</si>
  <si>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</si>
  <si>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</si>
  <si>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</si>
  <si>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</si>
  <si>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</si>
  <si>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</si>
  <si>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</si>
  <si>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</si>
  <si>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</si>
  <si>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</si>
  <si>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</si>
  <si>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</si>
  <si>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</si>
  <si>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</si>
  <si>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</si>
  <si>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</si>
  <si>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</si>
  <si>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</si>
  <si>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</si>
  <si>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</si>
  <si>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</si>
  <si>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</si>
  <si>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</si>
  <si>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</si>
  <si>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</si>
  <si>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</si>
  <si>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</si>
  <si>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</si>
  <si>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</si>
  <si>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</si>
  <si>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</si>
  <si>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</si>
  <si>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</si>
  <si>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</si>
  <si>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</si>
  <si>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</si>
  <si>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</si>
  <si>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</si>
  <si>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</si>
  <si>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</si>
  <si>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</si>
  <si>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</si>
  <si>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</si>
  <si>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</si>
  <si>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</si>
  <si>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</si>
  <si>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</si>
  <si>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</si>
  <si>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</si>
  <si>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</si>
  <si>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</si>
  <si>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</si>
  <si>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</si>
  <si>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</si>
  <si>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</si>
  <si>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</si>
  <si>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</si>
  <si>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</si>
  <si>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</si>
  <si>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</si>
  <si>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</si>
  <si>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</si>
  <si>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</si>
  <si>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</si>
  <si>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</si>
  <si>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</si>
  <si>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</si>
  <si>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</si>
  <si>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</si>
  <si>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</si>
  <si>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</si>
  <si>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</si>
  <si>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</si>
  <si>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</si>
  <si>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</si>
  <si>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</si>
  <si>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</si>
  <si>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</si>
  <si>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</si>
  <si>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</si>
  <si>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</si>
  <si>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</si>
  <si>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</si>
  <si>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</si>
  <si>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</si>
  <si>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</si>
  <si>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</si>
  <si>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</si>
  <si>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</si>
  <si>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</si>
  <si>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</si>
  <si>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</si>
  <si>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</si>
  <si>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</si>
  <si>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</si>
  <si>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</si>
  <si>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</si>
  <si>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</si>
  <si>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</si>
  <si>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</si>
  <si>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</si>
  <si>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</si>
  <si>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</si>
  <si>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</si>
  <si>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</si>
  <si>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</si>
  <si>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</si>
  <si>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</si>
  <si>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</si>
  <si>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</si>
  <si>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</si>
  <si>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</si>
  <si>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</si>
  <si>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</si>
  <si>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</si>
  <si>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</si>
  <si>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</si>
  <si>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</si>
  <si>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</si>
  <si>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</si>
  <si>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</si>
  <si>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</si>
  <si>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</si>
  <si>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</si>
  <si>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</si>
  <si>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</si>
  <si>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</si>
  <si>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</si>
  <si>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</si>
  <si>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</si>
  <si>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</si>
  <si>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</si>
  <si>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</si>
  <si>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</si>
  <si>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</si>
  <si>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</si>
  <si>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</si>
  <si>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</si>
  <si>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</si>
  <si>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</si>
  <si>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</si>
  <si>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</si>
  <si>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</si>
  <si>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</si>
  <si>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</si>
  <si>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</si>
  <si>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</si>
  <si>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</si>
  <si>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</si>
  <si>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</si>
  <si>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</si>
  <si>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</si>
  <si>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</si>
  <si>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</si>
  <si>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</si>
  <si>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</si>
  <si>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</si>
  <si>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</si>
  <si>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</si>
  <si>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</si>
  <si>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</si>
  <si>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</si>
  <si>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</si>
  <si>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</si>
  <si>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</si>
  <si>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</si>
  <si>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</si>
  <si>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</si>
  <si>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</si>
  <si>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</si>
  <si>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</si>
  <si>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</si>
  <si>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</si>
  <si>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</si>
  <si>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</si>
  <si>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</si>
  <si>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</si>
  <si>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</si>
  <si>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</si>
  <si>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</si>
  <si>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</si>
  <si>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</si>
  <si>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</si>
  <si>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</si>
  <si>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</si>
  <si>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</si>
  <si>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</si>
  <si>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</si>
  <si>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</si>
  <si>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</si>
  <si>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</si>
  <si>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</si>
  <si>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</si>
  <si>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</si>
  <si>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</si>
  <si>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</si>
  <si>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</si>
  <si>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</si>
  <si>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</si>
  <si>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</si>
  <si>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</si>
  <si>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</si>
  <si>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</si>
  <si>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</si>
  <si>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</si>
  <si>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</si>
  <si>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</si>
  <si>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</si>
  <si>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</si>
  <si>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</si>
  <si>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</si>
  <si>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</si>
  <si>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</si>
  <si>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</si>
  <si>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</si>
  <si>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</si>
  <si>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</si>
  <si>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</si>
  <si>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</si>
  <si>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</si>
  <si>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</si>
  <si>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</si>
  <si>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</si>
  <si>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</si>
  <si>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</si>
  <si>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</si>
  <si>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</si>
  <si>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</si>
  <si>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</si>
  <si>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</si>
  <si>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</si>
  <si>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</si>
  <si>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</si>
  <si>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</si>
  <si>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</si>
  <si>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</si>
  <si>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</si>
  <si>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</si>
  <si>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</si>
  <si>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</si>
  <si>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</si>
  <si>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</si>
  <si>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</si>
  <si>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</si>
  <si>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</si>
  <si>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</si>
  <si>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</si>
  <si>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</si>
  <si>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</si>
  <si>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</si>
  <si>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</si>
  <si>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</si>
  <si>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</si>
  <si>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</si>
  <si>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</si>
  <si>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</si>
  <si>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</si>
  <si>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</si>
  <si>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</si>
  <si>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</si>
  <si>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</si>
  <si>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</si>
  <si>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</si>
  <si>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</si>
  <si>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</si>
  <si>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</si>
  <si>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</si>
  <si>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</si>
  <si>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</si>
  <si>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</si>
  <si>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</si>
  <si>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</si>
  <si>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</si>
  <si>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</si>
  <si>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</si>
  <si>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</si>
  <si>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</si>
  <si>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</si>
  <si>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</si>
  <si>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</si>
  <si>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</si>
  <si>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</si>
  <si>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</si>
  <si>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</si>
  <si>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</si>
  <si>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</si>
  <si>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</si>
  <si>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</si>
  <si>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</si>
  <si>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</si>
  <si>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</si>
  <si>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</si>
  <si>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</si>
  <si>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</si>
  <si>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</si>
  <si>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</si>
  <si>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</si>
  <si>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</si>
  <si>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</si>
  <si>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</si>
  <si>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</si>
  <si>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</si>
  <si>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</si>
  <si>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</si>
  <si>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</si>
  <si>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</si>
  <si>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</si>
  <si>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</si>
  <si>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</si>
  <si>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</si>
  <si>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</si>
  <si>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</si>
  <si>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</si>
  <si>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</si>
  <si>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</si>
  <si>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</si>
  <si>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</si>
  <si>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</si>
  <si>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</si>
  <si>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</si>
  <si>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</si>
  <si>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</si>
  <si>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</si>
  <si>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</si>
  <si>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</si>
  <si>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</si>
  <si>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</si>
  <si>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</si>
  <si>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</si>
  <si>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</si>
  <si>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</si>
  <si>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</si>
  <si>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</si>
  <si>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</si>
  <si>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</si>
  <si>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</si>
  <si>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</si>
  <si>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</si>
  <si>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</si>
  <si>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</si>
  <si>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</si>
  <si>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</si>
  <si>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</si>
  <si>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</si>
  <si>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</si>
  <si>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</si>
  <si>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</si>
  <si>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</si>
  <si>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</si>
  <si>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</si>
  <si>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</si>
  <si>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</si>
  <si>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</si>
  <si>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</si>
  <si>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</si>
  <si>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</si>
  <si>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</si>
  <si>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</si>
  <si>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</si>
  <si>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</si>
  <si>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</si>
  <si>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</si>
  <si>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</si>
  <si>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</si>
  <si>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</si>
  <si>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</si>
  <si>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</si>
  <si>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</si>
  <si>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</si>
  <si>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</si>
  <si>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</si>
  <si>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</si>
  <si>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</si>
  <si>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</si>
  <si>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</si>
  <si>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</si>
  <si>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</si>
  <si>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</si>
  <si>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</si>
  <si>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</si>
  <si>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</si>
  <si>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</si>
  <si>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</si>
  <si>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</si>
  <si>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</si>
  <si>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</si>
  <si>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</si>
  <si>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</si>
  <si>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</si>
  <si>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</si>
  <si>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</si>
  <si>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</si>
  <si>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</si>
  <si>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</si>
  <si>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</si>
  <si>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</si>
  <si>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</si>
  <si>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</si>
  <si>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</si>
  <si>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</si>
  <si>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</si>
  <si>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</si>
  <si>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</si>
  <si>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</si>
  <si>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</si>
  <si>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</si>
  <si>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</si>
  <si>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</si>
  <si>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</si>
  <si>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</si>
  <si>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</si>
  <si>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</si>
  <si>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</si>
  <si>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</si>
  <si>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</si>
  <si>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</si>
  <si>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</si>
  <si>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</si>
  <si>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</si>
  <si>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</si>
  <si>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</si>
  <si>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</si>
  <si>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</si>
  <si>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</si>
  <si>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</si>
  <si>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</si>
  <si>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</si>
  <si>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</si>
  <si>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</si>
  <si>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</si>
  <si>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</si>
  <si>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</si>
  <si>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</si>
  <si>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</si>
  <si>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</si>
  <si>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</si>
  <si>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</si>
  <si>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</si>
  <si>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</si>
  <si>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</si>
  <si>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</si>
  <si>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</si>
  <si>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</si>
  <si>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</si>
  <si>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</si>
  <si>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</si>
  <si>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</si>
  <si>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</si>
  <si>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</si>
  <si>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</si>
  <si>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</si>
  <si>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</si>
  <si>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</si>
  <si>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</si>
  <si>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</si>
  <si>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</si>
  <si>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</si>
  <si>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</si>
  <si>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</si>
  <si>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</si>
  <si>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</si>
  <si>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</si>
  <si>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</si>
  <si>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</si>
  <si>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</si>
  <si>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</si>
  <si>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</si>
  <si>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</si>
  <si>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</si>
  <si>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</si>
  <si>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</si>
  <si>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</si>
  <si>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</si>
  <si>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</si>
  <si>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</si>
  <si>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</si>
  <si>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</si>
  <si>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</si>
  <si>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</si>
  <si>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</si>
  <si>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</si>
  <si>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</si>
  <si>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</si>
  <si>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</si>
  <si>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</si>
  <si>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</si>
  <si>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</si>
  <si>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</si>
  <si>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</si>
  <si>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</si>
  <si>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</si>
  <si>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</si>
  <si>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</si>
  <si>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</si>
  <si>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</si>
  <si>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</si>
  <si>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</si>
  <si>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</si>
  <si>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</si>
  <si>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</si>
  <si>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</si>
  <si>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</si>
  <si>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</si>
  <si>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</si>
  <si>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</si>
  <si>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</si>
  <si>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</si>
  <si>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</si>
  <si>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</si>
  <si>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</si>
  <si>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</si>
  <si>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</si>
  <si>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</si>
  <si>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</si>
  <si>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</si>
  <si>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</si>
  <si>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</si>
  <si>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</si>
  <si>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</si>
  <si>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</si>
  <si>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</si>
  <si>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</si>
  <si>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</si>
  <si>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</si>
  <si>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</si>
  <si>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</si>
  <si>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</si>
  <si>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</si>
  <si>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</si>
  <si>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</si>
  <si>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</si>
  <si>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</si>
  <si>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</si>
  <si>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</si>
  <si>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</si>
  <si>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</si>
  <si>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</si>
  <si>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</si>
  <si>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</si>
  <si>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</si>
  <si>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</si>
  <si>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</si>
  <si>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</si>
  <si>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</si>
  <si>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</si>
  <si>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</si>
  <si>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</si>
  <si>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</si>
  <si>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</si>
  <si>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</si>
  <si>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</si>
  <si>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</si>
  <si>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</si>
  <si>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</si>
  <si>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</si>
  <si>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</si>
  <si>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</si>
  <si>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</si>
  <si>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</si>
  <si>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</si>
  <si>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</si>
  <si>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</si>
  <si>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</si>
  <si>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</si>
  <si>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</si>
  <si>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</si>
  <si>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</si>
  <si>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</si>
  <si>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</si>
  <si>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</si>
  <si>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</si>
  <si>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</si>
  <si>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</si>
  <si>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</si>
  <si>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</si>
  <si>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</si>
  <si>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</si>
  <si>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</si>
  <si>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</si>
  <si>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</si>
  <si>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</si>
  <si>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</si>
  <si>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</si>
  <si>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</si>
  <si>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</si>
  <si>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</si>
  <si>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</si>
  <si>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</si>
  <si>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</si>
  <si>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</si>
  <si>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</si>
  <si>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</si>
  <si>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</si>
  <si>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</si>
  <si>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</si>
  <si>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</si>
  <si>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</si>
  <si>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</si>
  <si>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</si>
  <si>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</si>
  <si>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</si>
  <si>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</si>
  <si>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</si>
  <si>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</si>
  <si>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</si>
  <si>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</si>
  <si>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</si>
  <si>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</si>
  <si>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</si>
  <si>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</si>
  <si>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</si>
  <si>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</si>
  <si>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</si>
  <si>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</si>
  <si>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</si>
  <si>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</si>
  <si>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</si>
  <si>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</si>
  <si>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</si>
  <si>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</si>
  <si>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</si>
  <si>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</si>
  <si>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</si>
  <si>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</si>
  <si>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</si>
  <si>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</si>
  <si>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</si>
  <si>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</si>
  <si>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</si>
  <si>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</si>
  <si>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</si>
  <si>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</si>
  <si>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</si>
  <si>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</si>
  <si>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</si>
  <si>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</si>
  <si>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</si>
  <si>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</si>
  <si>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</si>
  <si>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</si>
  <si>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</si>
  <si>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</si>
  <si>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</si>
  <si>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</si>
  <si>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</si>
  <si>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</si>
  <si>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</si>
  <si>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</si>
  <si>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</si>
  <si>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</si>
  <si>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</si>
  <si>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</si>
  <si>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</si>
  <si>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</si>
  <si>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</si>
  <si>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</si>
  <si>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</si>
  <si>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</si>
  <si>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</si>
  <si>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</si>
  <si>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</si>
  <si>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</si>
  <si>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</si>
  <si>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</si>
  <si>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</si>
  <si>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</si>
  <si>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</si>
  <si>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</si>
  <si>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</si>
  <si>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</si>
  <si>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</si>
  <si>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</si>
  <si>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</si>
  <si>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</si>
  <si>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</si>
  <si>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</si>
  <si>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</si>
  <si>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</si>
  <si>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</si>
  <si>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</si>
  <si>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</si>
  <si>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</si>
  <si>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</si>
  <si>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</si>
  <si>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</si>
  <si>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</si>
  <si>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</si>
  <si>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</si>
  <si>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</si>
  <si>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</si>
  <si>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</si>
  <si>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</si>
  <si>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</si>
  <si>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</si>
  <si>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</si>
  <si>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</si>
  <si>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</si>
  <si>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</si>
  <si>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</si>
  <si>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</si>
  <si>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</si>
  <si>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</si>
  <si>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</si>
  <si>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</si>
  <si>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</si>
  <si>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</si>
  <si>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</si>
  <si>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</si>
  <si>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</si>
  <si>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</si>
  <si>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</si>
  <si>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</si>
  <si>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</si>
  <si>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</si>
  <si>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</si>
  <si>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</si>
  <si>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</si>
  <si>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</si>
  <si>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</si>
  <si>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</si>
  <si>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</si>
  <si>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</si>
  <si>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</si>
  <si>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</si>
  <si>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</si>
  <si>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</si>
  <si>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</si>
  <si>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</si>
  <si>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</si>
  <si>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</si>
  <si>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</si>
  <si>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</si>
  <si>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</si>
  <si>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</si>
  <si>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</si>
  <si>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</si>
  <si>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</si>
  <si>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</si>
  <si>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</si>
  <si>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</si>
  <si>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</si>
  <si>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</si>
  <si>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</si>
  <si>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</si>
  <si>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</si>
  <si>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</si>
  <si>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</si>
  <si>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</si>
  <si>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</si>
  <si>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</si>
  <si>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</si>
  <si>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</si>
  <si>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</si>
  <si>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</si>
  <si>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</si>
  <si>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</si>
  <si>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</si>
  <si>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</si>
  <si>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</si>
  <si>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</si>
  <si>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</si>
  <si>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</si>
  <si>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</si>
  <si>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</si>
  <si>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</si>
  <si>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</si>
  <si>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</si>
  <si>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</si>
  <si>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</si>
  <si>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</si>
  <si>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</si>
  <si>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</si>
  <si>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</si>
  <si>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</si>
  <si>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</si>
  <si>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</si>
  <si>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</si>
  <si>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</si>
  <si>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</si>
  <si>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</si>
  <si>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</si>
  <si>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</si>
  <si>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</si>
  <si>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</si>
  <si>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</si>
  <si>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</si>
  <si>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</si>
  <si>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</si>
  <si>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</si>
  <si>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</si>
  <si>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</si>
  <si>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</si>
  <si>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</si>
  <si>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</si>
  <si>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</si>
  <si>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</si>
  <si>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</si>
  <si>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</si>
  <si>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</si>
  <si>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</si>
  <si>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</si>
  <si>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</si>
  <si>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</si>
  <si>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</si>
  <si>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</si>
  <si>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</si>
  <si>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</si>
  <si>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</si>
  <si>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</si>
  <si>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</si>
  <si>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</si>
  <si>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</si>
  <si>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</si>
  <si>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</si>
  <si>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</si>
  <si>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</si>
  <si>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</si>
  <si>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</si>
  <si>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</si>
  <si>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</si>
  <si>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</si>
  <si>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</si>
  <si>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</si>
  <si>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</si>
  <si>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</si>
  <si>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</si>
  <si>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</si>
  <si>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</si>
  <si>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</si>
  <si>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</si>
  <si>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</si>
  <si>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</si>
  <si>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</si>
  <si>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</si>
  <si>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</si>
  <si>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</si>
  <si>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</si>
  <si>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</si>
  <si>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</si>
  <si>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</si>
  <si>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</si>
  <si>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</si>
  <si>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</si>
  <si>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</si>
  <si>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</si>
  <si>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</si>
  <si>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</si>
  <si>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</si>
  <si>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</si>
  <si>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</si>
  <si>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</si>
  <si>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</si>
  <si>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</si>
  <si>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</si>
  <si>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</si>
  <si>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</si>
  <si>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</si>
  <si>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</si>
  <si>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</si>
  <si>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</si>
  <si>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</si>
  <si>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</si>
  <si>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</si>
  <si>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</si>
  <si>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</si>
  <si>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</si>
  <si>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</si>
  <si>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</si>
  <si>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</si>
  <si>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</si>
  <si>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</si>
  <si>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</si>
  <si>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</si>
  <si>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</si>
  <si>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</si>
  <si>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</si>
  <si>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</si>
  <si>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</si>
  <si>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</si>
  <si>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</si>
  <si>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</si>
  <si>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</si>
  <si>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</si>
  <si>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</si>
  <si>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</si>
  <si>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</si>
  <si>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</si>
  <si>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</si>
  <si>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</si>
  <si>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</si>
  <si>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</si>
  <si>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</si>
  <si>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</si>
  <si>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</si>
  <si>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</si>
  <si>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</si>
  <si>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</si>
  <si>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</si>
  <si>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</si>
  <si>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</si>
  <si>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</si>
  <si>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</si>
  <si>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</si>
  <si>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</si>
  <si>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</si>
  <si>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</si>
  <si>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</si>
  <si>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</si>
  <si>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</si>
  <si>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</si>
  <si>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</si>
  <si>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</si>
  <si>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</si>
  <si>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</si>
  <si>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</si>
  <si>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</si>
  <si>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</si>
  <si>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</si>
  <si>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</si>
  <si>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</si>
  <si>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</si>
  <si>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</si>
  <si>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</si>
  <si>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</si>
  <si>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</si>
  <si>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</si>
  <si>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</si>
  <si>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</si>
  <si>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</si>
  <si>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</si>
  <si>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</si>
  <si>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</si>
  <si>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</si>
  <si>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</si>
  <si>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</si>
  <si>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</si>
  <si>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</si>
  <si>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</si>
  <si>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</si>
  <si>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</si>
  <si>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</si>
  <si>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</si>
  <si>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</si>
  <si>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</si>
  <si>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</si>
  <si>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</si>
  <si>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</si>
  <si>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</si>
  <si>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</si>
  <si>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</si>
  <si>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</si>
  <si>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</si>
  <si>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</si>
  <si>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</si>
  <si>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</si>
  <si>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</si>
  <si>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</si>
  <si>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</si>
  <si>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</si>
  <si>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</si>
  <si>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</si>
  <si>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</si>
  <si>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</si>
  <si>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</si>
  <si>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</si>
  <si>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</si>
  <si>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</si>
  <si>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</si>
  <si>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</si>
  <si>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</si>
  <si>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</si>
  <si>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</si>
  <si>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</si>
  <si>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</si>
  <si>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</si>
  <si>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</si>
  <si>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</si>
  <si>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</si>
  <si>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</si>
  <si>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</si>
  <si>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</si>
  <si>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</si>
  <si>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</si>
  <si>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</si>
  <si>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</si>
  <si>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</si>
  <si>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</si>
  <si>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</si>
  <si>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</si>
  <si>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</si>
  <si>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</si>
  <si>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</si>
  <si>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</si>
  <si>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</si>
  <si>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</si>
  <si>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</si>
  <si>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</si>
  <si>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</si>
  <si>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</si>
  <si>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</si>
  <si>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</si>
  <si>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</si>
  <si>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</si>
  <si>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</si>
  <si>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</si>
  <si>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</si>
  <si>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</si>
  <si>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</si>
  <si>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</si>
  <si>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</si>
  <si>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</si>
  <si>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</si>
  <si>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</si>
  <si>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</si>
  <si>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</si>
  <si>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</si>
  <si>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</si>
  <si>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</si>
  <si>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</si>
  <si>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</si>
  <si>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</si>
  <si>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</si>
  <si>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</si>
  <si>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</si>
  <si>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</si>
  <si>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</si>
  <si>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</si>
  <si>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</si>
  <si>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</si>
  <si>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</si>
  <si>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</si>
  <si>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</si>
  <si>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</si>
  <si>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</si>
  <si>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</si>
  <si>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</si>
  <si>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</si>
  <si>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</si>
  <si>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</si>
  <si>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</si>
  <si>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</si>
  <si>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</si>
  <si>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</si>
  <si>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</si>
  <si>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</si>
  <si>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</si>
  <si>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</si>
  <si>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</si>
  <si>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</si>
  <si>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</si>
  <si>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</si>
  <si>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</si>
  <si>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</si>
  <si>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</si>
  <si>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</si>
  <si>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</si>
  <si>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</si>
  <si>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</si>
  <si>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</si>
  <si>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</si>
  <si>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</si>
  <si>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</si>
  <si>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</si>
  <si>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</si>
  <si>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</si>
  <si>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</si>
  <si>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</si>
  <si>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</si>
  <si>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</si>
  <si>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</si>
  <si>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</si>
  <si>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</si>
  <si>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</si>
  <si>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</si>
  <si>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</si>
  <si>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</si>
  <si>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</si>
  <si>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</si>
  <si>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</si>
  <si>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</si>
  <si>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</si>
  <si>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</si>
  <si>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</si>
  <si>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</si>
  <si>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</si>
  <si>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</si>
  <si>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</si>
  <si>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</si>
  <si>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</si>
  <si>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</si>
  <si>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</si>
  <si>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</si>
  <si>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</si>
  <si>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</si>
  <si>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</si>
  <si>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</si>
  <si>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</si>
  <si>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</si>
  <si>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</si>
  <si>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</si>
  <si>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</si>
  <si>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</si>
  <si>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</si>
  <si>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</si>
  <si>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</si>
  <si>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</si>
  <si>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</si>
  <si>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</si>
  <si>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</si>
  <si>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</si>
  <si>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</si>
  <si>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</si>
  <si>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</si>
  <si>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</si>
  <si>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</si>
  <si>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</si>
  <si>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</si>
  <si>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</si>
  <si>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</si>
  <si>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</si>
  <si>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</si>
  <si>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</si>
  <si>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</si>
  <si>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</si>
  <si>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</si>
  <si>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</si>
  <si>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</si>
  <si>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</si>
  <si>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</si>
  <si>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</si>
  <si>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</si>
  <si>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</si>
  <si>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</si>
  <si>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</si>
  <si>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</si>
  <si>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</si>
  <si>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</si>
  <si>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</si>
  <si>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</si>
  <si>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</si>
  <si>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</si>
  <si>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</si>
  <si>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</si>
  <si>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</si>
  <si>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</si>
  <si>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</si>
  <si>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</si>
  <si>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</si>
  <si>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</si>
  <si>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</si>
  <si>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</si>
  <si>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</si>
  <si>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</si>
  <si>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</si>
  <si>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</si>
  <si>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</si>
  <si>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</si>
  <si>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</si>
  <si>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</si>
  <si>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</si>
  <si>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</si>
  <si>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</si>
  <si>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</si>
  <si>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</si>
  <si>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</si>
  <si>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</si>
  <si>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</si>
  <si>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</si>
  <si>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</si>
  <si>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</si>
  <si>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</si>
  <si>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</si>
  <si>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</si>
  <si>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</si>
  <si>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</si>
  <si>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</si>
  <si>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</si>
  <si>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</si>
  <si>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</si>
  <si>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</si>
  <si>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</si>
  <si>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</si>
  <si>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</si>
  <si>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</si>
  <si>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</si>
  <si>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</si>
  <si>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</si>
  <si>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</si>
  <si>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</si>
  <si>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</si>
  <si>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</si>
  <si>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</si>
  <si>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</si>
  <si>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</si>
  <si>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</si>
  <si>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</si>
  <si>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</si>
  <si>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</si>
  <si>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</si>
  <si>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</si>
  <si>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</si>
  <si>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</si>
  <si>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</si>
  <si>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</si>
  <si>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</si>
  <si>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</si>
  <si>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</si>
  <si>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</si>
  <si>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</si>
  <si>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</si>
  <si>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</si>
  <si>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</si>
  <si>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</si>
  <si>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</si>
  <si>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</si>
  <si>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</si>
  <si>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</si>
  <si>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</si>
  <si>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</si>
  <si>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</si>
  <si>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</si>
  <si>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</si>
  <si>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</si>
  <si>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</si>
  <si>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</si>
  <si>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</si>
  <si>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</si>
  <si>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</si>
  <si>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</si>
  <si>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</si>
  <si>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</si>
  <si>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</si>
  <si>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</si>
  <si>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</si>
  <si>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</si>
  <si>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</si>
  <si>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</si>
  <si>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</si>
  <si>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</si>
  <si>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</si>
  <si>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</si>
  <si>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</si>
  <si>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</si>
  <si>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</si>
  <si>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</si>
  <si>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</si>
  <si>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</si>
  <si>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</si>
  <si>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</si>
  <si>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</si>
  <si>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</si>
  <si>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</si>
  <si>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</si>
  <si>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</si>
  <si>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</si>
  <si>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</si>
  <si>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</si>
  <si>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</si>
  <si>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</si>
  <si>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</si>
  <si>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</si>
  <si>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</si>
  <si>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</si>
  <si>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</si>
  <si>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</si>
  <si>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</si>
  <si>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</si>
  <si>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</si>
  <si>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</si>
  <si>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</si>
  <si>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</si>
  <si>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</si>
  <si>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</si>
  <si>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</si>
  <si>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</si>
  <si>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</si>
  <si>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</si>
  <si>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</si>
  <si>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</si>
  <si>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</si>
  <si>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</si>
  <si>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</si>
  <si>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</si>
  <si>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</si>
  <si>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</si>
  <si>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</si>
  <si>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</si>
  <si>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</si>
  <si>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</si>
  <si>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</si>
  <si>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</si>
  <si>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</si>
  <si>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</si>
  <si>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</si>
  <si>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</si>
  <si>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</si>
  <si>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</si>
  <si>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</si>
  <si>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</si>
  <si>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</si>
  <si>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</si>
  <si>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</si>
  <si>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</si>
  <si>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</si>
  <si>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</si>
  <si>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</si>
  <si>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</si>
  <si>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</si>
  <si>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</si>
  <si>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</si>
  <si>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</si>
  <si>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</si>
  <si>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</si>
  <si>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</si>
  <si>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</si>
  <si>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</si>
  <si>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</si>
  <si>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</si>
  <si>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</si>
  <si>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</si>
  <si>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</si>
  <si>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</si>
  <si>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</si>
  <si>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</si>
  <si>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</si>
  <si>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</si>
  <si>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</si>
  <si>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</si>
  <si>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</si>
  <si>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</si>
  <si>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</si>
  <si>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</si>
  <si>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</si>
  <si>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</si>
  <si>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</si>
  <si>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</si>
  <si>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</si>
  <si>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</si>
  <si>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</si>
  <si>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</si>
  <si>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</si>
  <si>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</si>
  <si>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</si>
  <si>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</si>
  <si>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</si>
  <si>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</si>
  <si>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</si>
  <si>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</si>
  <si>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</si>
  <si>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</si>
  <si>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</si>
  <si>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</si>
  <si>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</si>
  <si>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</si>
  <si>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</si>
  <si>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</si>
  <si>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</si>
  <si>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</si>
  <si>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</si>
  <si>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</si>
  <si>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</si>
  <si>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</si>
  <si>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</si>
  <si>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</si>
  <si>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</si>
  <si>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</si>
  <si>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</si>
  <si>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</si>
  <si>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</si>
  <si>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</si>
  <si>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</si>
  <si>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</si>
  <si>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</si>
  <si>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</si>
  <si>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</si>
  <si>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</si>
  <si>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</si>
  <si>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</si>
  <si>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</si>
  <si>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</si>
  <si>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</si>
  <si>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</si>
  <si>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</si>
  <si>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</si>
  <si>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</si>
  <si>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</si>
  <si>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</si>
  <si>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</si>
  <si>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</si>
  <si>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</si>
  <si>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</si>
  <si>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</si>
  <si>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</si>
  <si>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</si>
  <si>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</si>
  <si>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</si>
  <si>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</si>
  <si>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</si>
  <si>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</si>
  <si>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</si>
  <si>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</si>
  <si>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</si>
  <si>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</si>
  <si>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</si>
  <si>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</si>
  <si>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</si>
  <si>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</si>
  <si>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</si>
  <si>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</si>
  <si>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</si>
  <si>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</si>
  <si>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</si>
  <si>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</si>
  <si>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</si>
  <si>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</si>
  <si>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</si>
  <si>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</si>
  <si>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</si>
  <si>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</si>
  <si>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</si>
  <si>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</si>
  <si>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</si>
  <si>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</si>
  <si>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</si>
  <si>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</si>
  <si>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</si>
  <si>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</si>
  <si>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</si>
  <si>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</si>
  <si>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</si>
  <si>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</si>
  <si>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</si>
  <si>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</si>
  <si>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</si>
  <si>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</si>
  <si>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</si>
  <si>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</si>
  <si>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</si>
  <si>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</si>
  <si>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</si>
  <si>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</si>
  <si>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</si>
  <si>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</si>
  <si>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</si>
  <si>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</si>
  <si>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</si>
  <si>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</si>
  <si>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</si>
  <si>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</si>
  <si>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</si>
  <si>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</si>
  <si>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</si>
  <si>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</si>
  <si>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</si>
  <si>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</si>
  <si>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</si>
  <si>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</si>
  <si>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</si>
  <si>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</si>
  <si>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</si>
  <si>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</si>
  <si>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</si>
  <si>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</si>
  <si>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</si>
  <si>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</si>
  <si>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</si>
  <si>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</si>
  <si>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</si>
  <si>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</si>
  <si>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</si>
  <si>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</si>
  <si>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</si>
  <si>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</si>
  <si>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</si>
  <si>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</si>
  <si>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</si>
  <si>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</si>
  <si>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</si>
  <si>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</si>
  <si>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</si>
  <si>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</si>
  <si>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</si>
  <si>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</si>
  <si>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</si>
  <si>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</si>
  <si>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</si>
  <si>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</si>
  <si>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</si>
  <si>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</si>
  <si>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</si>
  <si>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</si>
  <si>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</si>
  <si>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</si>
  <si>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</si>
  <si>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</si>
  <si>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</si>
  <si>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</si>
  <si>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</si>
  <si>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</si>
  <si>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</si>
  <si>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</si>
  <si>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</si>
  <si>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</si>
  <si>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</si>
  <si>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</si>
  <si>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</si>
  <si>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</si>
  <si>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</si>
  <si>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</si>
  <si>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</si>
  <si>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</si>
  <si>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</si>
  <si>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</si>
  <si>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</si>
  <si>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</si>
  <si>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</si>
  <si>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</si>
  <si>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</si>
  <si>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</si>
  <si>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</si>
  <si>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</si>
  <si>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</si>
  <si>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</si>
  <si>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</si>
  <si>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</si>
  <si>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</si>
  <si>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</si>
  <si>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</si>
  <si>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</si>
  <si>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</si>
  <si>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</si>
  <si>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</si>
  <si>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</si>
  <si>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</si>
  <si>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</si>
  <si>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</si>
  <si>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</si>
  <si>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</si>
  <si>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</si>
  <si>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</si>
  <si>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</si>
  <si>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</si>
  <si>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</si>
  <si>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</si>
  <si>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</si>
  <si>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</si>
  <si>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</si>
  <si>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</si>
  <si>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</si>
  <si>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</si>
  <si>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</si>
  <si>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</si>
  <si>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</si>
  <si>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</si>
  <si>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</si>
  <si>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</si>
  <si>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</si>
  <si>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</si>
  <si>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</si>
  <si>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</si>
  <si>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</si>
  <si>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</si>
  <si>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</si>
  <si>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</si>
  <si>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</si>
  <si>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</si>
  <si>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</si>
  <si>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</si>
  <si>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</si>
  <si>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</si>
  <si>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</si>
  <si>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</si>
  <si>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</si>
  <si>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</si>
  <si>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</si>
  <si>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</si>
  <si>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</si>
  <si>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</si>
  <si>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</si>
  <si>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</si>
  <si>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</si>
  <si>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</si>
  <si>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</si>
  <si>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</si>
  <si>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</si>
  <si>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</si>
  <si>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</si>
  <si>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</si>
  <si>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</si>
  <si>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</si>
  <si>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</si>
  <si>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</si>
  <si>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</si>
  <si>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</si>
  <si>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</si>
  <si>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</si>
  <si>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</si>
  <si>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</si>
  <si>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</si>
  <si>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</si>
  <si>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</si>
  <si>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</si>
  <si>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</si>
  <si>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</si>
  <si>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</si>
  <si>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</si>
  <si>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</si>
  <si>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</si>
  <si>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</si>
  <si>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</si>
  <si>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</si>
  <si>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</si>
  <si>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</si>
  <si>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</si>
  <si>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</si>
  <si>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</si>
  <si>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</si>
  <si>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</si>
  <si>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</si>
  <si>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</si>
  <si>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</si>
  <si>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</si>
  <si>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</si>
  <si>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</si>
  <si>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</si>
  <si>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</si>
  <si>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</si>
  <si>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</si>
  <si>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</si>
  <si>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</si>
  <si>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</si>
  <si>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</si>
  <si>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</si>
  <si>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</si>
  <si>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</si>
  <si>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</si>
  <si>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</si>
  <si>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</si>
  <si>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</si>
  <si>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</si>
  <si>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</si>
  <si>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</si>
  <si>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</si>
  <si>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</si>
  <si>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</si>
  <si>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</si>
  <si>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</si>
  <si>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</si>
  <si>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</si>
  <si>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</si>
  <si>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</si>
  <si>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</si>
  <si>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</si>
  <si>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</si>
  <si>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</si>
  <si>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</si>
  <si>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</si>
  <si>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</si>
  <si>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</si>
  <si>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</si>
  <si>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</si>
  <si>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</si>
  <si>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</si>
  <si>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</si>
  <si>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</si>
  <si>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</si>
  <si>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</si>
  <si>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</si>
  <si>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</si>
  <si>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</si>
  <si>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</si>
  <si>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</si>
  <si>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</si>
  <si>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</si>
  <si>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</si>
  <si>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</si>
  <si>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</si>
  <si>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</si>
  <si>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</si>
  <si>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</si>
  <si>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</si>
  <si>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</si>
  <si>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</si>
  <si>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</si>
  <si>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</si>
  <si>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</si>
  <si>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</si>
  <si>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</si>
  <si>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</si>
  <si>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</si>
  <si>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</si>
  <si>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</si>
  <si>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</si>
  <si>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</si>
  <si>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</si>
  <si>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</si>
  <si>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</si>
  <si>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</si>
  <si>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</si>
  <si>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</si>
  <si>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</si>
  <si>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</si>
  <si>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</si>
  <si>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</si>
  <si>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</si>
  <si>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</si>
  <si>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</si>
  <si>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</si>
  <si>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</si>
  <si>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</si>
  <si>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</si>
  <si>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</si>
  <si>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</si>
  <si>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</si>
  <si>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</si>
  <si>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</si>
  <si>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</si>
  <si>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</si>
  <si>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</si>
  <si>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</si>
  <si>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</si>
  <si>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</si>
  <si>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</si>
  <si>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</si>
  <si>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</si>
  <si>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</si>
  <si>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</si>
  <si>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</si>
  <si>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</si>
  <si>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</si>
  <si>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</si>
  <si>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</si>
  <si>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</si>
  <si>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</si>
  <si>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</si>
  <si>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</si>
  <si>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</si>
  <si>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</si>
  <si>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</si>
  <si>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</si>
  <si>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</si>
  <si>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</si>
  <si>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</si>
  <si>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</si>
  <si>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</si>
  <si>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</si>
  <si>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</si>
  <si>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</si>
  <si>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</si>
  <si>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</si>
  <si>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</si>
  <si>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</si>
  <si>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</si>
  <si>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</si>
  <si>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</si>
  <si>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</si>
  <si>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</si>
  <si>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</si>
  <si>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</si>
  <si>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</si>
  <si>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</si>
  <si>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</si>
  <si>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</si>
  <si>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</si>
  <si>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</si>
  <si>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</si>
  <si>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</si>
  <si>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</si>
  <si>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</si>
  <si>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</si>
  <si>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</si>
  <si>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</si>
  <si>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</si>
  <si>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</si>
  <si>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</si>
  <si>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</si>
  <si>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</si>
  <si>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</si>
  <si>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</si>
  <si>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</si>
  <si>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</si>
  <si>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</si>
  <si>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</si>
  <si>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</si>
  <si>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</si>
  <si>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</si>
  <si>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</si>
  <si>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</si>
  <si>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</si>
  <si>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</si>
  <si>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</si>
  <si>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</si>
  <si>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</si>
  <si>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</si>
  <si>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</si>
  <si>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</si>
  <si>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</si>
  <si>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</si>
  <si>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</si>
  <si>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</si>
  <si>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</si>
  <si>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</si>
  <si>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</si>
  <si>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</si>
  <si>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</si>
  <si>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</si>
  <si>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</si>
  <si>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</si>
  <si>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</si>
  <si>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</si>
  <si>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</si>
  <si>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</si>
  <si>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</si>
  <si>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</si>
  <si>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</si>
  <si>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</si>
  <si>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</si>
  <si>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</si>
  <si>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</si>
  <si>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</si>
  <si>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</si>
  <si>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</si>
  <si>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</si>
  <si>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</si>
  <si>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</si>
  <si>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</si>
  <si>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</si>
  <si>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</si>
  <si>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</si>
  <si>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</si>
  <si>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</si>
  <si>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</si>
  <si>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</si>
  <si>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</si>
  <si>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</si>
  <si>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</si>
  <si>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</si>
  <si>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</si>
  <si>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</si>
  <si>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</si>
  <si>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</si>
  <si>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</si>
  <si>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</si>
  <si>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</si>
  <si>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</si>
  <si>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</si>
  <si>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</si>
  <si>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</si>
  <si>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</si>
  <si>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</si>
  <si>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</si>
  <si>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</si>
  <si>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</si>
  <si>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</si>
  <si>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</si>
  <si>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</si>
  <si>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</si>
  <si>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</si>
  <si>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</si>
  <si>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</si>
  <si>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</si>
  <si>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</si>
  <si>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</si>
  <si>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</si>
  <si>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</si>
  <si>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</si>
  <si>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</si>
  <si>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</si>
  <si>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</si>
  <si>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</si>
  <si>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</si>
  <si>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</si>
  <si>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</si>
  <si>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</si>
  <si>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</si>
  <si>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</si>
  <si>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</si>
  <si>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</si>
  <si>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</si>
  <si>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</si>
  <si>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</si>
  <si>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</si>
  <si>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</si>
  <si>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</si>
  <si>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</si>
  <si>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</si>
  <si>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</si>
  <si>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</si>
  <si>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</si>
  <si>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</si>
  <si>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</si>
  <si>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</si>
  <si>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</si>
  <si>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</si>
  <si>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</si>
  <si>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</si>
  <si>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</si>
  <si>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</si>
  <si>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</si>
  <si>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</si>
  <si>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</si>
  <si>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</si>
  <si>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</si>
  <si>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</si>
  <si>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</si>
  <si>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</si>
  <si>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</si>
  <si>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</si>
  <si>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</si>
  <si>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</si>
  <si>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</si>
  <si>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</si>
  <si>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</si>
  <si>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</si>
  <si>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</si>
  <si>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</si>
  <si>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</si>
  <si>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</si>
  <si>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</si>
  <si>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</si>
  <si>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</si>
  <si>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</si>
  <si>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</si>
  <si>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</si>
  <si>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</si>
  <si>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</si>
  <si>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</si>
  <si>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</si>
  <si>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</si>
  <si>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</si>
  <si>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</si>
  <si>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</si>
  <si>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</si>
  <si>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</si>
  <si>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</si>
  <si>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</si>
  <si>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</si>
  <si>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</si>
  <si>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</si>
  <si>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</si>
  <si>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</si>
  <si>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</si>
  <si>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</si>
  <si>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</si>
  <si>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</si>
  <si>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</si>
  <si>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</si>
  <si>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</si>
  <si>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</si>
  <si>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</si>
  <si>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</si>
  <si>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</si>
  <si>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</si>
  <si>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</si>
  <si>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</si>
  <si>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</si>
  <si>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</si>
  <si>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</si>
  <si>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</si>
  <si>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</si>
  <si>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</si>
  <si>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</si>
  <si>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</si>
  <si>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</si>
  <si>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</si>
  <si>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</si>
  <si>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</si>
  <si>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</si>
  <si>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</si>
  <si>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</si>
  <si>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</si>
  <si>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</si>
  <si>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</si>
  <si>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</si>
  <si>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</si>
  <si>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</si>
  <si>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</si>
  <si>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</si>
  <si>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</si>
  <si>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</si>
  <si>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</si>
  <si>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</si>
  <si>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</si>
  <si>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</si>
  <si>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</si>
  <si>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</si>
  <si>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</si>
  <si>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</si>
  <si>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</si>
  <si>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</si>
  <si>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</si>
  <si>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</si>
  <si>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</si>
  <si>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</si>
  <si>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</si>
  <si>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</si>
  <si>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</si>
  <si>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</si>
  <si>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</si>
  <si>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</si>
  <si>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</si>
  <si>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</si>
  <si>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</si>
  <si>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</si>
  <si>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</si>
  <si>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</si>
  <si>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</si>
  <si>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</si>
  <si>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</si>
  <si>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</si>
  <si>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</si>
  <si>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</si>
  <si>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</si>
  <si>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</si>
  <si>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</si>
  <si>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</si>
  <si>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</si>
  <si>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</si>
  <si>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</si>
  <si>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</si>
  <si>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</si>
  <si>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</si>
  <si>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</si>
  <si>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</si>
  <si>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</si>
  <si>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</si>
  <si>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</si>
  <si>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</si>
  <si>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</si>
  <si>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</si>
  <si>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</si>
  <si>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</si>
  <si>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</si>
  <si>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</si>
  <si>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</si>
  <si>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</si>
  <si>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</si>
  <si>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</si>
  <si>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</si>
  <si>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</si>
  <si>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</si>
  <si>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</si>
  <si>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</si>
  <si>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</si>
  <si>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</si>
  <si>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</si>
  <si>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</si>
  <si>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</si>
  <si>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</si>
  <si>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</si>
  <si>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</si>
  <si>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</si>
  <si>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</si>
  <si>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</si>
  <si>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</si>
  <si>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</si>
  <si>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</si>
  <si>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</si>
  <si>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</si>
  <si>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</si>
  <si>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</si>
  <si>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</si>
  <si>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</si>
  <si>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</si>
  <si>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</si>
  <si>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</si>
  <si>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</si>
  <si>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</si>
  <si>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</si>
  <si>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</si>
  <si>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</si>
  <si>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</si>
  <si>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</si>
  <si>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</si>
  <si>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</si>
  <si>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</si>
  <si>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</si>
  <si>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</si>
  <si>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</si>
  <si>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</si>
  <si>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</si>
  <si>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</si>
  <si>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</si>
  <si>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</si>
  <si>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</si>
  <si>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</si>
  <si>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</si>
  <si>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</si>
  <si>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</si>
  <si>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</si>
  <si>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</si>
  <si>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</si>
  <si>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</si>
  <si>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</si>
  <si>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</si>
  <si>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</si>
  <si>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</si>
  <si>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</si>
  <si>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</si>
  <si>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</si>
  <si>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</si>
  <si>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</si>
  <si>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</si>
  <si>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</si>
  <si>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</si>
  <si>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</si>
  <si>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</si>
  <si>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</si>
  <si>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</si>
  <si>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</si>
  <si>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</si>
  <si>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</si>
  <si>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</si>
  <si>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</si>
  <si>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</si>
  <si>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</si>
  <si>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</si>
  <si>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</si>
  <si>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</si>
  <si>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</si>
  <si>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</si>
  <si>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</si>
  <si>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</si>
  <si>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</si>
  <si>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</si>
  <si>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</si>
  <si>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</si>
  <si>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</si>
  <si>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</si>
  <si>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</si>
  <si>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</si>
  <si>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</si>
  <si>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</si>
  <si>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</si>
  <si>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</si>
  <si>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</si>
  <si>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</si>
  <si>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</si>
  <si>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</si>
  <si>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</si>
  <si>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</si>
  <si>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</si>
  <si>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</si>
  <si>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</si>
  <si>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</si>
  <si>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</si>
  <si>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</si>
  <si>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</si>
  <si>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</si>
  <si>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</si>
  <si>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</si>
  <si>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</si>
  <si>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</si>
  <si>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</si>
  <si>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</si>
  <si>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</si>
  <si>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</si>
  <si>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</si>
  <si>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</si>
  <si>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</si>
  <si>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</si>
  <si>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</si>
  <si>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</si>
  <si>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</si>
  <si>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</si>
  <si>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</si>
  <si>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</si>
  <si>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</si>
  <si>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</si>
  <si>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</si>
  <si>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</si>
  <si>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</si>
  <si>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</si>
  <si>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</si>
  <si>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</si>
  <si>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</si>
  <si>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</si>
  <si>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</si>
  <si>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</si>
  <si>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</si>
  <si>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</si>
  <si>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</si>
  <si>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</si>
  <si>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</si>
  <si>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</si>
  <si>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</si>
  <si>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</si>
  <si>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</si>
  <si>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</si>
  <si>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</si>
  <si>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</si>
  <si>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</si>
  <si>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</si>
  <si>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</si>
  <si>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</si>
  <si>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</si>
  <si>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</si>
  <si>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</si>
  <si>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</si>
  <si>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</si>
  <si>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</si>
  <si>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</si>
  <si>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</si>
  <si>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</si>
  <si>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</si>
  <si>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</si>
  <si>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</si>
  <si>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</si>
  <si>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</si>
  <si>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</si>
  <si>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</si>
  <si>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</si>
  <si>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</si>
  <si>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</si>
  <si>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</si>
  <si>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</si>
  <si>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</si>
  <si>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</si>
  <si>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</si>
  <si>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</si>
  <si>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</si>
  <si>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</si>
  <si>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</si>
  <si>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</si>
  <si>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</si>
  <si>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</si>
  <si>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</si>
  <si>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</si>
  <si>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</si>
  <si>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</si>
  <si>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</si>
  <si>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</si>
  <si>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</si>
  <si>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</si>
  <si>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</si>
  <si>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</si>
  <si>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</si>
  <si>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</si>
  <si>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</si>
  <si>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</si>
  <si>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</si>
  <si>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</si>
  <si>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</si>
  <si>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</si>
  <si>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</si>
  <si>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</si>
  <si>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</si>
  <si>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</si>
  <si>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</si>
  <si>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</si>
  <si>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</si>
  <si>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</si>
  <si>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</si>
  <si>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</si>
  <si>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</si>
  <si>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</si>
  <si>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</si>
  <si>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</si>
  <si>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</si>
  <si>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</si>
  <si>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</si>
  <si>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</si>
  <si>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</si>
  <si>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</si>
  <si>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</si>
  <si>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</si>
  <si>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</si>
  <si>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</si>
  <si>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</si>
  <si>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</si>
  <si>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</si>
  <si>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</si>
  <si>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</si>
  <si>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</si>
  <si>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</si>
  <si>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</si>
  <si>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</si>
  <si>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</si>
  <si>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</si>
  <si>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</si>
  <si>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</si>
  <si>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</si>
  <si>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</si>
  <si>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</si>
  <si>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</si>
  <si>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</si>
  <si>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</si>
  <si>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</si>
  <si>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</si>
  <si>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</si>
  <si>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</si>
  <si>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</si>
  <si>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</si>
  <si>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</si>
  <si>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</si>
  <si>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</si>
  <si>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</si>
  <si>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</si>
  <si>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</si>
  <si>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</si>
  <si>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</si>
  <si>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</si>
  <si>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</si>
  <si>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</si>
  <si>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</si>
  <si>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</si>
  <si>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</si>
  <si>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</si>
  <si>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</si>
  <si>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</si>
  <si>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</si>
  <si>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</si>
  <si>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</si>
  <si>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</si>
  <si>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</si>
  <si>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</si>
  <si>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</si>
  <si>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</si>
  <si>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</si>
  <si>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</si>
  <si>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</si>
  <si>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</si>
  <si>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</si>
  <si>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</si>
  <si>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</si>
  <si>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</si>
  <si>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</si>
  <si>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</si>
  <si>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</si>
  <si>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</si>
  <si>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</si>
  <si>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</si>
  <si>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</si>
  <si>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</si>
  <si>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</si>
  <si>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</si>
  <si>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</si>
  <si>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</si>
  <si>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</si>
  <si>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</si>
  <si>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</si>
  <si>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</si>
  <si>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</si>
  <si>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</si>
  <si>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</si>
  <si>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</si>
  <si>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</si>
  <si>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</si>
  <si>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</si>
  <si>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</si>
  <si>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</si>
  <si>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</si>
  <si>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</si>
  <si>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</si>
  <si>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</si>
  <si>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</si>
  <si>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</si>
  <si>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</si>
  <si>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</si>
  <si>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</si>
  <si>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</si>
  <si>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</si>
  <si>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</si>
  <si>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</si>
  <si>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</si>
  <si>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</si>
  <si>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</si>
  <si>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</si>
  <si>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</si>
  <si>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</si>
  <si>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</si>
  <si>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</si>
  <si>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</si>
  <si>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</si>
  <si>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</si>
  <si>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</si>
  <si>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</si>
  <si>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</si>
  <si>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</si>
  <si>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</si>
  <si>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</si>
  <si>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</si>
  <si>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</si>
  <si>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</si>
  <si>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</si>
  <si>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</si>
  <si>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</si>
  <si>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</si>
  <si>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</si>
  <si>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</si>
  <si>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</si>
  <si>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</si>
  <si>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</si>
  <si>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</si>
  <si>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</si>
  <si>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</si>
  <si>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</si>
  <si>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</si>
  <si>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</si>
  <si>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</si>
  <si>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</si>
  <si>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</si>
  <si>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</si>
  <si>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</si>
  <si>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</si>
  <si>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</si>
  <si>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</si>
  <si>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</si>
  <si>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</si>
  <si>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</si>
  <si>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</si>
  <si>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</si>
  <si>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</si>
  <si>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</si>
  <si>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</si>
  <si>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</si>
  <si>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</si>
  <si>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</si>
  <si>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</si>
  <si>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</si>
  <si>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</si>
  <si>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</si>
  <si>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</si>
  <si>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</si>
  <si>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</si>
  <si>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</si>
  <si>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</si>
  <si>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</si>
  <si>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</si>
  <si>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</si>
  <si>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</si>
  <si>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</si>
  <si>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</si>
  <si>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</si>
  <si>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</si>
  <si>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</si>
  <si>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</si>
  <si>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</si>
  <si>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</si>
  <si>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</si>
  <si>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</si>
  <si>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</si>
  <si>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</si>
  <si>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</si>
  <si>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</si>
  <si>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</si>
  <si>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</si>
  <si>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</si>
  <si>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</si>
  <si>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</si>
  <si>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</si>
  <si>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</si>
  <si>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</si>
  <si>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</si>
  <si>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</si>
  <si>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</si>
  <si>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</si>
  <si>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</si>
  <si>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</si>
  <si>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</si>
  <si>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</si>
  <si>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</si>
  <si>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</si>
  <si>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</si>
  <si>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</si>
  <si>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</si>
  <si>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</si>
  <si>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</si>
  <si>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</si>
  <si>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</si>
  <si>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</si>
  <si>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</si>
  <si>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</si>
  <si>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</si>
  <si>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</si>
  <si>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</si>
  <si>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</si>
  <si>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</si>
  <si>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</si>
  <si>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</si>
  <si>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</si>
  <si>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</si>
  <si>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</si>
  <si>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</si>
  <si>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</si>
  <si>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</si>
  <si>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</si>
  <si>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</si>
  <si>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</si>
  <si>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</si>
  <si>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</si>
  <si>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</si>
  <si>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</si>
  <si>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</si>
  <si>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</si>
  <si>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</si>
  <si>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</si>
  <si>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</si>
  <si>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</si>
  <si>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</si>
  <si>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</si>
  <si>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</si>
  <si>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</si>
  <si>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</si>
  <si>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</si>
  <si>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</si>
  <si>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</si>
  <si>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</si>
  <si>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</si>
  <si>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</si>
  <si>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</si>
  <si>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</si>
  <si>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</si>
  <si>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</si>
  <si>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</si>
  <si>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</si>
  <si>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</si>
  <si>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</si>
  <si>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</si>
  <si>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</si>
  <si>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</si>
  <si>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</si>
  <si>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</si>
  <si>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</si>
  <si>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</si>
  <si>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</si>
  <si>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</si>
  <si>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</si>
  <si>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</si>
  <si>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</si>
  <si>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</si>
  <si>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</si>
  <si>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</si>
  <si>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</si>
  <si>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</si>
  <si>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</si>
  <si>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</si>
  <si>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</si>
  <si>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</si>
  <si>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</si>
  <si>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</si>
  <si>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</si>
  <si>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</si>
  <si>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</si>
  <si>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</si>
  <si>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</si>
  <si>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</si>
  <si>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</si>
  <si>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</si>
  <si>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</si>
  <si>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</si>
  <si>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</si>
  <si>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</si>
  <si>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</si>
  <si>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</si>
  <si>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</si>
  <si>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</si>
  <si>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</si>
  <si>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</si>
  <si>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</si>
  <si>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</si>
  <si>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</si>
  <si>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</si>
  <si>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</si>
  <si>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</si>
  <si>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</si>
  <si>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</si>
  <si>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</si>
  <si>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</si>
  <si>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</si>
  <si>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</si>
  <si>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</si>
  <si>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</si>
  <si>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</si>
  <si>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</si>
  <si>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</si>
  <si>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</si>
  <si>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</si>
  <si>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</si>
  <si>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</si>
  <si>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</si>
  <si>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</si>
  <si>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</si>
  <si>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</si>
  <si>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</si>
  <si>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</si>
  <si>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</si>
  <si>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</si>
  <si>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</si>
  <si>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</si>
  <si>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</si>
  <si>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</si>
  <si>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</si>
  <si>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</si>
  <si>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</si>
  <si>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</si>
  <si>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</si>
  <si>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</si>
  <si>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</si>
  <si>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</si>
  <si>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</si>
  <si>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</si>
  <si>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</si>
  <si>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</si>
  <si>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</si>
  <si>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</si>
  <si>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</si>
  <si>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</si>
  <si>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</si>
  <si>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</si>
  <si>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</si>
  <si>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</si>
  <si>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</si>
  <si>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</si>
  <si>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</si>
  <si>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</si>
  <si>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</si>
  <si>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</si>
  <si>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</si>
  <si>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</si>
  <si>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</si>
  <si>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</si>
  <si>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</si>
  <si>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</si>
  <si>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</si>
  <si>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</si>
  <si>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</si>
  <si>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</si>
  <si>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</si>
  <si>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</si>
  <si>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</si>
  <si>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</si>
  <si>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</si>
  <si>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</si>
  <si>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</si>
  <si>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</si>
  <si>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</si>
  <si>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</si>
  <si>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</si>
  <si>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</si>
  <si>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</si>
  <si>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</si>
  <si>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</si>
  <si>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</si>
  <si>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</si>
  <si>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</si>
  <si>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</si>
  <si>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</si>
  <si>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</si>
  <si>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</si>
  <si>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</si>
  <si>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</si>
  <si>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</si>
  <si>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</si>
  <si>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</si>
  <si>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</si>
  <si>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</si>
  <si>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</si>
  <si>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</si>
  <si>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</si>
  <si>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</si>
  <si>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</si>
  <si>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</si>
  <si>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</si>
  <si>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</si>
  <si>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</si>
  <si>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</si>
  <si>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</si>
  <si>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</si>
  <si>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</si>
  <si>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</si>
  <si>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</si>
  <si>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</si>
  <si>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</si>
  <si>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</si>
  <si>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</si>
  <si>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</si>
  <si>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</si>
  <si>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</si>
  <si>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</si>
  <si>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</si>
  <si>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</si>
  <si>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</si>
  <si>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</si>
  <si>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</si>
  <si>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</si>
  <si>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</si>
  <si>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</si>
  <si>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</si>
  <si>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</si>
  <si>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</si>
  <si>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</si>
  <si>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</si>
  <si>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</si>
  <si>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</si>
  <si>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</si>
  <si>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</si>
  <si>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</si>
  <si>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</si>
  <si>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</si>
  <si>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</si>
  <si>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</si>
  <si>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</si>
  <si>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</si>
  <si>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</si>
  <si>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</si>
  <si>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</si>
  <si>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</si>
  <si>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</si>
  <si>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</si>
  <si>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</si>
  <si>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</si>
  <si>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</si>
  <si>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</si>
  <si>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</si>
  <si>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</si>
  <si>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</si>
  <si>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</si>
  <si>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</si>
  <si>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</si>
  <si>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</si>
  <si>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</si>
  <si>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</si>
  <si>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</si>
  <si>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</si>
  <si>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</si>
  <si>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</si>
  <si>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</si>
  <si>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</si>
  <si>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</si>
  <si>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</si>
  <si>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</si>
  <si>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</si>
  <si>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</si>
  <si>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</si>
  <si>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</si>
  <si>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</si>
  <si>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</si>
  <si>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</si>
  <si>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</si>
  <si>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</si>
  <si>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</si>
  <si>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</si>
  <si>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</si>
  <si>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</si>
  <si>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</si>
  <si>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</si>
  <si>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</si>
  <si>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</si>
  <si>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</si>
  <si>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</si>
  <si>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</si>
  <si>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</si>
  <si>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</si>
  <si>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</si>
  <si>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</si>
  <si>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</si>
  <si>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</si>
  <si>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</si>
  <si>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</si>
  <si>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</si>
  <si>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</si>
  <si>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</si>
  <si>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</si>
  <si>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</si>
  <si>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</si>
  <si>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</si>
  <si>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</si>
  <si>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</si>
  <si>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</si>
  <si>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</si>
  <si>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</si>
  <si>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</si>
  <si>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</si>
  <si>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</si>
  <si>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</si>
  <si>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</si>
  <si>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</si>
  <si>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</si>
  <si>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</si>
  <si>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</si>
  <si>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</si>
  <si>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</si>
  <si>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</si>
  <si>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</si>
  <si>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</si>
  <si>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</si>
  <si>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</si>
  <si>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</si>
  <si>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</si>
  <si>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</si>
  <si>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</si>
  <si>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</si>
  <si>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</si>
  <si>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</si>
  <si>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</si>
  <si>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</si>
  <si>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</si>
  <si>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</si>
  <si>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</si>
  <si>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</si>
  <si>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</si>
  <si>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</si>
  <si>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</si>
  <si>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</si>
  <si>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</si>
  <si>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</si>
  <si>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</si>
  <si>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</si>
  <si>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</si>
  <si>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</si>
  <si>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</si>
  <si>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</si>
  <si>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</si>
  <si>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</si>
  <si>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</si>
  <si>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</si>
  <si>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</si>
  <si>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</si>
  <si>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</si>
  <si>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</si>
  <si>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</si>
  <si>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</si>
  <si>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</si>
  <si>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</si>
  <si>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</si>
  <si>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</si>
  <si>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</si>
  <si>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</si>
  <si>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</si>
  <si>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</si>
  <si>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</si>
  <si>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</si>
  <si>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</si>
  <si>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</si>
  <si>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</si>
  <si>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</si>
  <si>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</si>
  <si>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</si>
  <si>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</si>
  <si>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</si>
  <si>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</si>
  <si>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</si>
  <si>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</si>
  <si>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</si>
  <si>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</si>
  <si>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</si>
  <si>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</si>
  <si>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</si>
  <si>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</si>
  <si>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</si>
  <si>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</si>
  <si>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</si>
  <si>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</si>
  <si>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</si>
  <si>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</si>
  <si>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</si>
  <si>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</si>
  <si>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</si>
  <si>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</si>
  <si>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</si>
  <si>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</si>
  <si>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</si>
  <si>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</si>
  <si>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</si>
  <si>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</si>
  <si>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</si>
  <si>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</si>
  <si>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</si>
  <si>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</si>
  <si>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</si>
  <si>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</si>
  <si>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</si>
  <si>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</si>
  <si>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</si>
  <si>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</si>
  <si>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</si>
  <si>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</si>
  <si>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</si>
  <si>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</si>
  <si>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</si>
  <si>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</si>
  <si>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</si>
  <si>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</si>
  <si>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</si>
  <si>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</si>
  <si>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</si>
  <si>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</si>
  <si>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</si>
  <si>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</si>
  <si>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</si>
  <si>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</si>
  <si>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</si>
  <si>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</si>
  <si>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</si>
  <si>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</si>
  <si>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</si>
  <si>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</si>
  <si>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</si>
  <si>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</si>
  <si>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</si>
  <si>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</si>
  <si>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</si>
  <si>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</si>
  <si>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</si>
  <si>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</si>
  <si>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</si>
  <si>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</si>
  <si>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</si>
  <si>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</si>
  <si>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</si>
  <si>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</si>
  <si>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</si>
  <si>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</si>
  <si>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</si>
  <si>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</si>
  <si>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</si>
  <si>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</si>
  <si>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</si>
  <si>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</si>
  <si>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</si>
  <si>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</si>
  <si>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</si>
  <si>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</si>
  <si>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</si>
  <si>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</si>
  <si>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</si>
  <si>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</si>
  <si>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</si>
  <si>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</si>
  <si>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</si>
  <si>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</si>
  <si>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</si>
  <si>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</si>
  <si>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</si>
  <si>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</si>
  <si>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</si>
  <si>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</si>
  <si>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</si>
  <si>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</si>
  <si>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</si>
  <si>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</si>
  <si>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</si>
  <si>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</si>
  <si>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</si>
  <si>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</si>
  <si>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</si>
  <si>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</si>
  <si>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</si>
  <si>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</si>
  <si>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</si>
  <si>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</si>
  <si>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</si>
  <si>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</si>
  <si>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</si>
  <si>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</si>
  <si>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</si>
  <si>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</si>
  <si>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</si>
  <si>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</si>
  <si>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</si>
  <si>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</si>
  <si>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</si>
  <si>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</si>
  <si>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</si>
  <si>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</si>
  <si>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</si>
  <si>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</si>
  <si>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</si>
  <si>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</si>
  <si>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</si>
  <si>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</si>
  <si>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</si>
  <si>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</si>
  <si>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</si>
  <si>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</si>
  <si>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</si>
  <si>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</si>
  <si>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</si>
  <si>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</si>
  <si>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</si>
  <si>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</si>
  <si>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</si>
  <si>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</si>
  <si>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</si>
  <si>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</si>
  <si>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</si>
  <si>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</si>
  <si>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</si>
  <si>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</si>
  <si>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</si>
  <si>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</si>
  <si>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</si>
  <si>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</si>
  <si>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</si>
  <si>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</si>
  <si>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</si>
  <si>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</si>
  <si>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</si>
  <si>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</si>
  <si>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</si>
  <si>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</si>
  <si>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</si>
  <si>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</si>
  <si>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</si>
  <si>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</si>
  <si>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</si>
  <si>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</si>
  <si>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</si>
  <si>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</si>
  <si>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</si>
  <si>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</si>
  <si>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</si>
  <si>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</si>
  <si>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</si>
  <si>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</si>
  <si>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</si>
  <si>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</si>
  <si>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</si>
  <si>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</si>
  <si>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</si>
  <si>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</si>
  <si>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</si>
  <si>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</si>
  <si>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</si>
  <si>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</si>
  <si>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</si>
  <si>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</si>
  <si>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</si>
  <si>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</si>
  <si>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</si>
  <si>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</si>
  <si>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</si>
  <si>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</si>
  <si>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</si>
  <si>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</si>
  <si>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</si>
  <si>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</si>
  <si>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</si>
  <si>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</si>
  <si>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</si>
  <si>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</si>
  <si>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</si>
  <si>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</si>
  <si>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</si>
  <si>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</si>
  <si>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</si>
  <si>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</si>
  <si>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</si>
  <si>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</si>
  <si>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</si>
  <si>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</si>
  <si>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</si>
  <si>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</si>
  <si>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</si>
  <si>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</si>
  <si>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</si>
  <si>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</si>
  <si>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</si>
  <si>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</si>
  <si>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</si>
  <si>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</si>
  <si>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</si>
  <si>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</si>
  <si>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</si>
  <si>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</si>
  <si>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</si>
  <si>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</si>
  <si>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</si>
  <si>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</si>
  <si>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</si>
  <si>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</si>
  <si>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</si>
  <si>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</si>
  <si>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</si>
  <si>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</si>
  <si>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</si>
  <si>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</si>
  <si>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</si>
  <si>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</si>
  <si>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</si>
  <si>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</si>
  <si>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</si>
  <si>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</si>
  <si>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</si>
  <si>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</si>
  <si>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</si>
  <si>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</si>
  <si>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</si>
  <si>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</si>
  <si>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</si>
  <si>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</si>
  <si>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</si>
  <si>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</si>
  <si>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</si>
  <si>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</si>
  <si>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</si>
  <si>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</si>
  <si>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</si>
  <si>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</si>
  <si>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</si>
  <si>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</si>
  <si>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</si>
  <si>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</si>
  <si>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</si>
  <si>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</si>
  <si>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</si>
  <si>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</si>
  <si>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</si>
  <si>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</si>
  <si>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</si>
  <si>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</si>
  <si>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</si>
  <si>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</si>
  <si>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</si>
  <si>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</si>
  <si>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</si>
  <si>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</si>
  <si>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</si>
  <si>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</si>
  <si>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</si>
  <si>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</si>
  <si>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</si>
  <si>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</si>
  <si>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</si>
  <si>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</si>
  <si>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</si>
  <si>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</si>
  <si>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</si>
  <si>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</si>
  <si>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</si>
  <si>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</si>
  <si>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</si>
  <si>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</si>
  <si>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</si>
  <si>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</si>
  <si>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</si>
  <si>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</si>
  <si>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</si>
  <si>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</si>
  <si>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</si>
  <si>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</si>
  <si>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</si>
  <si>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</si>
  <si>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</si>
  <si>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</si>
  <si>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</si>
  <si>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</si>
  <si>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</si>
  <si>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</si>
  <si>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</si>
  <si>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</si>
  <si>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</si>
  <si>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</si>
  <si>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</si>
  <si>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</si>
  <si>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</si>
  <si>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</si>
  <si>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</si>
  <si>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</si>
  <si>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</si>
  <si>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</si>
  <si>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</si>
  <si>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</si>
  <si>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</si>
  <si>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</si>
  <si>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</si>
  <si>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</si>
  <si>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</si>
  <si>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</si>
  <si>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</si>
  <si>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</si>
  <si>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</si>
  <si>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</si>
  <si>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</si>
  <si>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</si>
  <si>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</si>
  <si>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</si>
  <si>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</si>
  <si>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</si>
  <si>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</si>
  <si>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</si>
  <si>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</si>
  <si>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</si>
  <si>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</si>
  <si>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</si>
  <si>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</si>
  <si>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</si>
  <si>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</si>
  <si>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</si>
  <si>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</si>
  <si>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</si>
  <si>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</si>
  <si>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</si>
  <si>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</si>
  <si>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</si>
  <si>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</si>
  <si>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</si>
  <si>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</si>
  <si>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</si>
  <si>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</si>
  <si>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</si>
  <si>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</si>
  <si>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</si>
  <si>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</si>
  <si>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</si>
  <si>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</si>
  <si>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</si>
  <si>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</si>
  <si>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</si>
  <si>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</si>
  <si>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</si>
  <si>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</si>
  <si>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</si>
  <si>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</si>
  <si>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</si>
  <si>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</si>
  <si>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</si>
  <si>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</si>
  <si>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</si>
  <si>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</si>
  <si>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</si>
  <si>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</si>
  <si>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</si>
  <si>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</si>
  <si>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</si>
  <si>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</si>
  <si>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</si>
  <si>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</si>
  <si>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</si>
  <si>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</si>
  <si>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</si>
  <si>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</si>
  <si>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</si>
  <si>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</si>
  <si>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</si>
  <si>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</si>
  <si>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</si>
  <si>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</si>
  <si>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</si>
  <si>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</si>
  <si>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</si>
  <si>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</si>
  <si>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</si>
  <si>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</si>
  <si>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</si>
  <si>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</si>
  <si>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</si>
  <si>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</si>
  <si>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</si>
  <si>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</si>
  <si>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</si>
  <si>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</si>
  <si>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</si>
  <si>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</si>
  <si>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</si>
  <si>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</si>
  <si>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</si>
  <si>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</si>
  <si>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</si>
  <si>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</si>
  <si>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</si>
  <si>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</si>
  <si>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</si>
  <si>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</si>
  <si>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</si>
  <si>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</si>
  <si>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</si>
  <si>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</si>
  <si>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</si>
  <si>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</si>
  <si>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</si>
  <si>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</si>
  <si>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</si>
  <si>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</si>
  <si>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</si>
  <si>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</si>
  <si>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</si>
  <si>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</si>
  <si>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</si>
  <si>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</si>
  <si>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</si>
  <si>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</si>
  <si>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</si>
  <si>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</si>
  <si>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</si>
  <si>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</si>
  <si>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</si>
  <si>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</si>
  <si>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</si>
  <si>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</si>
  <si>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</si>
  <si>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</si>
  <si>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</si>
  <si>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</si>
  <si>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</si>
  <si>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</si>
  <si>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</si>
  <si>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</si>
  <si>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</si>
  <si>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</si>
  <si>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</si>
  <si>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</si>
  <si>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</si>
  <si>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</si>
  <si>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</si>
  <si>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</si>
  <si>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</si>
  <si>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</si>
  <si>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</si>
  <si>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</si>
  <si>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</si>
  <si>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</si>
  <si>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</si>
  <si>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</si>
  <si>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</si>
  <si>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</si>
  <si>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</si>
  <si>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</si>
  <si>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</si>
  <si>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</si>
  <si>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</si>
  <si>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</si>
  <si>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</si>
  <si>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</si>
  <si>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</si>
  <si>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</si>
  <si>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</si>
  <si>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</si>
  <si>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</si>
  <si>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</si>
  <si>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</si>
  <si>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</si>
  <si>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</si>
  <si>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</si>
  <si>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</si>
  <si>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</si>
  <si>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</si>
  <si>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</si>
  <si>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</si>
  <si>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</si>
  <si>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</si>
  <si>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</si>
  <si>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</si>
  <si>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</si>
  <si>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</si>
  <si>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</si>
  <si>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</si>
  <si>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</si>
  <si>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</si>
  <si>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</si>
  <si>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</si>
  <si>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</si>
  <si>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</si>
  <si>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</si>
  <si>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</si>
  <si>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</si>
  <si>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</si>
  <si>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</si>
  <si>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</si>
  <si>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</si>
  <si>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</si>
  <si>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</si>
  <si>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</si>
  <si>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</si>
  <si>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</si>
  <si>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</si>
  <si>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</si>
  <si>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</si>
  <si>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</si>
  <si>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</si>
  <si>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</si>
  <si>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</si>
  <si>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</si>
  <si>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</si>
  <si>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</si>
  <si>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</si>
  <si>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</si>
  <si>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</si>
  <si>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</si>
  <si>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</si>
  <si>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</si>
  <si>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</si>
  <si>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</si>
  <si>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</si>
  <si>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</si>
  <si>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</si>
  <si>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</si>
  <si>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</si>
  <si>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</si>
  <si>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</si>
  <si>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</si>
  <si>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</si>
  <si>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</si>
  <si>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</si>
  <si>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</si>
  <si>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</si>
  <si>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</si>
  <si>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</si>
  <si>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</si>
  <si>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</si>
  <si>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</si>
  <si>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</si>
  <si>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</si>
  <si>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</si>
  <si>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</si>
  <si>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</si>
  <si>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</si>
  <si>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</si>
  <si>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</si>
  <si>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</si>
  <si>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</si>
  <si>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</si>
  <si>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</si>
  <si>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</si>
  <si>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</si>
  <si>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</si>
  <si>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</si>
  <si>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</si>
  <si>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</si>
  <si>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</si>
  <si>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</si>
  <si>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</si>
  <si>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</si>
  <si>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</si>
  <si>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</si>
  <si>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</si>
  <si>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</si>
  <si>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</si>
  <si>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</si>
  <si>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</si>
  <si>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</si>
  <si>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</si>
  <si>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</si>
  <si>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</si>
  <si>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</si>
  <si>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</si>
  <si>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</si>
  <si>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</si>
  <si>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</si>
  <si>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</si>
  <si>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</si>
  <si>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</si>
  <si>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</si>
  <si>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</si>
  <si>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</si>
  <si>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</si>
  <si>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</si>
  <si>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</si>
  <si>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</si>
  <si>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</si>
  <si>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</si>
  <si>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</si>
  <si>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</si>
  <si>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</si>
  <si>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</si>
  <si>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</si>
  <si>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</si>
  <si>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</si>
  <si>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</si>
  <si>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</si>
  <si>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</si>
  <si>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</si>
  <si>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</si>
  <si>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</si>
  <si>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</si>
  <si>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</si>
  <si>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</si>
  <si>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</si>
  <si>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</si>
  <si>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</si>
  <si>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</si>
  <si>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</si>
  <si>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</si>
  <si>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</si>
  <si>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</si>
  <si>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</si>
  <si>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</si>
  <si>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</si>
  <si>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</si>
  <si>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</si>
  <si>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</si>
  <si>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</si>
  <si>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</si>
  <si>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</si>
  <si>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</si>
  <si>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</si>
  <si>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</si>
  <si>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</si>
  <si>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</si>
  <si>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</si>
  <si>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</si>
  <si>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</si>
  <si>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</si>
  <si>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</si>
  <si>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</si>
  <si>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</si>
  <si>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</si>
  <si>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</si>
  <si>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</si>
  <si>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</si>
  <si>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</si>
  <si>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</si>
  <si>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</si>
  <si>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</si>
  <si>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</si>
  <si>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</si>
  <si>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</si>
  <si>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</si>
  <si>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</si>
  <si>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</si>
  <si>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</si>
  <si>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</si>
  <si>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</si>
  <si>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</si>
  <si>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</si>
  <si>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</si>
  <si>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</si>
  <si>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</si>
  <si>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</si>
  <si>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</si>
  <si>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</si>
  <si>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</si>
  <si>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</si>
  <si>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</si>
  <si>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</si>
  <si>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</si>
  <si>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</si>
  <si>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</si>
  <si>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</si>
  <si>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</si>
  <si>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</si>
  <si>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</si>
  <si>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</si>
  <si>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</si>
  <si>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</si>
  <si>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</si>
  <si>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</si>
  <si>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</si>
  <si>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</si>
  <si>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</si>
  <si>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</si>
  <si>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</si>
  <si>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</si>
  <si>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</si>
  <si>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</si>
  <si>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</si>
  <si>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</si>
  <si>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</si>
  <si>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</si>
  <si>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</si>
  <si>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</si>
  <si>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</si>
  <si>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</si>
  <si>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</si>
  <si>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</si>
  <si>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</si>
  <si>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</si>
  <si>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</si>
  <si>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</si>
  <si>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</si>
  <si>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</si>
  <si>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</si>
  <si>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</si>
  <si>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</si>
  <si>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</si>
  <si>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</si>
  <si>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</si>
  <si>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</si>
  <si>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</si>
  <si>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</si>
  <si>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</si>
  <si>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</si>
  <si>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</si>
  <si>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</si>
  <si>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</si>
  <si>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</si>
  <si>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</si>
  <si>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</si>
  <si>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</si>
  <si>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</si>
  <si>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</si>
  <si>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</si>
  <si>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</si>
  <si>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</si>
  <si>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</si>
  <si>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</si>
  <si>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</si>
  <si>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</si>
  <si>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</si>
  <si>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</si>
  <si>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</si>
  <si>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</si>
  <si>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</si>
  <si>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</si>
  <si>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</si>
  <si>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</si>
  <si>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</si>
  <si>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</si>
  <si>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</si>
  <si>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</si>
  <si>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</si>
  <si>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</si>
  <si>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</si>
  <si>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</si>
  <si>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</si>
  <si>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</si>
  <si>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</si>
  <si>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</si>
  <si>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</si>
  <si>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</si>
  <si>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</si>
  <si>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</si>
  <si>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</si>
  <si>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</si>
  <si>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</si>
  <si>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</si>
  <si>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</si>
  <si>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</si>
  <si>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</si>
  <si>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</si>
  <si>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</si>
  <si>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</si>
  <si>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</si>
  <si>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</si>
  <si>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</si>
  <si>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</si>
  <si>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</si>
  <si>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</si>
  <si>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</si>
  <si>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</si>
  <si>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</si>
  <si>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</si>
  <si>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</si>
  <si>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</si>
  <si>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</si>
  <si>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</si>
  <si>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</si>
  <si>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</si>
  <si>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</si>
  <si>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</si>
  <si>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</si>
  <si>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</si>
  <si>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</si>
  <si>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</si>
  <si>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</si>
  <si>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</si>
  <si>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</si>
  <si>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</si>
  <si>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</si>
  <si>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</si>
  <si>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</si>
  <si>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</si>
  <si>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</si>
  <si>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</si>
  <si>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</si>
  <si>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</si>
  <si>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</si>
  <si>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</si>
  <si>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</si>
  <si>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</si>
  <si>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</si>
  <si>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</si>
  <si>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</si>
  <si>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</si>
  <si>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</si>
  <si>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</si>
  <si>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</si>
  <si>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</si>
  <si>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</si>
  <si>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</si>
  <si>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</si>
  <si>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</si>
  <si>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</si>
  <si>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</si>
  <si>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</si>
  <si>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</si>
  <si>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</si>
  <si>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</si>
  <si>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</si>
  <si>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</si>
  <si>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</si>
  <si>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</si>
  <si>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</si>
  <si>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</si>
  <si>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</si>
  <si>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</si>
  <si>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</si>
  <si>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</si>
  <si>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</si>
  <si>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</si>
  <si>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</si>
  <si>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</si>
  <si>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</si>
  <si>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</si>
  <si>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</si>
  <si>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</si>
  <si>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</si>
  <si>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</si>
  <si>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</si>
  <si>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</si>
  <si>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</si>
  <si>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</si>
  <si>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</si>
  <si>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</si>
  <si>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</si>
  <si>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</si>
  <si>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</si>
  <si>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</si>
  <si>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</si>
  <si>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</si>
  <si>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</si>
  <si>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</si>
  <si>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</si>
  <si>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</si>
  <si>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</si>
  <si>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</si>
  <si>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</si>
  <si>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</si>
  <si>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</si>
  <si>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</si>
  <si>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</si>
  <si>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</si>
  <si>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</si>
  <si>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</si>
  <si>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</si>
  <si>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</si>
  <si>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</si>
  <si>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</si>
  <si>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</si>
  <si>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</si>
  <si>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</si>
  <si>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</si>
  <si>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</si>
  <si>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</si>
  <si>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</si>
  <si>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</si>
  <si>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</si>
  <si>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</si>
  <si>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</si>
  <si>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</si>
  <si>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</si>
  <si>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</si>
  <si>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</si>
  <si>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</si>
  <si>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</si>
  <si>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</si>
  <si>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</si>
  <si>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</si>
  <si>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</si>
  <si>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</si>
  <si>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</si>
  <si>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</si>
  <si>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</si>
  <si>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</si>
  <si>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</si>
  <si>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</si>
  <si>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</si>
  <si>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</si>
  <si>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</si>
  <si>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</si>
  <si>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</si>
  <si>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</si>
  <si>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</si>
  <si>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</si>
  <si>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</si>
  <si>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</si>
  <si>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</si>
  <si>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</si>
  <si>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</si>
  <si>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</si>
  <si>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</si>
  <si>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</si>
  <si>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</si>
  <si>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</si>
  <si>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</si>
  <si>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</si>
  <si>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</si>
  <si>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</si>
  <si>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</si>
  <si>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</si>
  <si>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</si>
  <si>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</si>
  <si>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</si>
  <si>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</si>
  <si>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</si>
  <si>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</si>
  <si>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</si>
  <si>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</si>
  <si>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</si>
  <si>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</si>
  <si>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</si>
  <si>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</si>
  <si>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</si>
  <si>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</si>
  <si>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</si>
  <si>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</si>
  <si>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</si>
  <si>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</si>
  <si>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</si>
  <si>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</si>
  <si>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</si>
  <si>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</si>
  <si>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</si>
  <si>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</si>
  <si>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</si>
  <si>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</si>
  <si>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</si>
  <si>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</si>
  <si>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</si>
  <si>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</si>
  <si>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</si>
  <si>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</si>
  <si>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</si>
  <si>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</si>
  <si>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</si>
  <si>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</si>
  <si>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</si>
  <si>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</si>
  <si>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</si>
  <si>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</si>
  <si>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</si>
  <si>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</si>
  <si>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</si>
  <si>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</si>
  <si>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</si>
  <si>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</si>
  <si>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</si>
  <si>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</si>
  <si>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</si>
  <si>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</si>
  <si>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</si>
  <si>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</si>
  <si>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</si>
  <si>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</si>
  <si>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</si>
  <si>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</si>
  <si>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</si>
  <si>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</si>
  <si>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</si>
  <si>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</si>
  <si>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</si>
  <si>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</si>
  <si>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</si>
  <si>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</si>
  <si>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</si>
  <si>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</si>
  <si>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</si>
  <si>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</si>
  <si>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</si>
  <si>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</si>
  <si>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</si>
  <si>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</si>
  <si>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</si>
  <si>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</si>
  <si>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</si>
  <si>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</si>
  <si>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</si>
  <si>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</si>
  <si>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</si>
  <si>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</si>
  <si>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</si>
  <si>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</si>
  <si>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</si>
  <si>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</si>
  <si>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</si>
  <si>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</si>
  <si>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</si>
  <si>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</si>
  <si>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</si>
  <si>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</si>
  <si>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</si>
  <si>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</si>
  <si>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</si>
  <si>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</si>
  <si>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</si>
  <si>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</si>
  <si>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</si>
  <si>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</si>
  <si>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</si>
  <si>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</si>
  <si>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</si>
  <si>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</si>
  <si>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</si>
  <si>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</si>
  <si>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</si>
  <si>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</si>
  <si>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</si>
  <si>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</si>
  <si>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</si>
  <si>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</si>
  <si>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</si>
  <si>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</si>
  <si>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</si>
  <si>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</si>
  <si>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</si>
  <si>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</si>
  <si>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</si>
  <si>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</si>
  <si>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</si>
  <si>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</si>
  <si>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</si>
  <si>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</si>
  <si>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</si>
  <si>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</si>
  <si>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</si>
  <si>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</si>
  <si>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</si>
  <si>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</si>
  <si>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</si>
  <si>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</si>
  <si>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</si>
  <si>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</si>
  <si>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</si>
  <si>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</si>
  <si>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</si>
  <si>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</si>
  <si>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</si>
  <si>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</si>
  <si>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</si>
  <si>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</si>
  <si>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</si>
  <si>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</si>
  <si>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</si>
  <si>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</si>
  <si>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</si>
  <si>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</si>
  <si>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</si>
  <si>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</si>
  <si>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</si>
  <si>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</si>
  <si>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</si>
  <si>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</si>
  <si>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</si>
  <si>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</si>
  <si>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</si>
  <si>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</si>
  <si>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</si>
  <si>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</si>
  <si>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</si>
  <si>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</si>
  <si>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</si>
  <si>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</si>
  <si>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</si>
  <si>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</si>
  <si>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</si>
  <si>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</si>
  <si>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</si>
  <si>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</si>
  <si>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</si>
  <si>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</si>
  <si>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</si>
  <si>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</si>
  <si>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</si>
  <si>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</si>
  <si>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</si>
  <si>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</si>
  <si>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</si>
  <si>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</si>
  <si>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</si>
  <si>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</si>
  <si>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</si>
  <si>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</si>
  <si>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</si>
  <si>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</si>
  <si>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</si>
  <si>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</si>
  <si>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</si>
  <si>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</si>
  <si>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</si>
  <si>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</si>
  <si>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</si>
  <si>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</si>
  <si>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</si>
  <si>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</si>
  <si>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</si>
  <si>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</si>
  <si>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</si>
  <si>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</si>
  <si>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</si>
  <si>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</si>
  <si>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</si>
  <si>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</si>
  <si>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</si>
  <si>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</si>
  <si>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</si>
  <si>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</si>
  <si>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</si>
  <si>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</si>
  <si>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</si>
  <si>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</si>
  <si>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</si>
  <si>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</si>
  <si>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</si>
  <si>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</si>
  <si>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</si>
  <si>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</si>
  <si>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</si>
  <si>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</si>
  <si>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</si>
  <si>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</si>
  <si>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</si>
  <si>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</si>
  <si>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</si>
  <si>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</si>
  <si>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</si>
  <si>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</si>
  <si>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</si>
  <si>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</si>
  <si>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</si>
  <si>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</si>
  <si>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</si>
  <si>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</si>
  <si>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</si>
  <si>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</si>
  <si>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</si>
  <si>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</si>
  <si>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</si>
  <si>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</si>
  <si>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</si>
  <si>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</si>
  <si>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</si>
  <si>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</si>
  <si>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</si>
  <si>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</si>
  <si>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</si>
  <si>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</si>
  <si>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</si>
  <si>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</si>
  <si>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</si>
  <si>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</si>
  <si>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</si>
  <si>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</si>
  <si>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</si>
  <si>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</si>
  <si>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</si>
  <si>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</si>
  <si>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</si>
  <si>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</si>
  <si>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</si>
  <si>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</si>
  <si>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</si>
  <si>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</si>
  <si>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</si>
  <si>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</si>
  <si>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</si>
  <si>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</si>
  <si>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</si>
  <si>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</si>
  <si>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</si>
  <si>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</si>
  <si>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</si>
  <si>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</si>
  <si>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</si>
  <si>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</si>
  <si>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</si>
  <si>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</si>
  <si>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</si>
  <si>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</si>
  <si>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</si>
  <si>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</si>
  <si>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</si>
  <si>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</si>
  <si>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</si>
  <si>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</si>
  <si>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</si>
  <si>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</si>
  <si>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</si>
  <si>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</si>
  <si>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</si>
  <si>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</si>
  <si>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</si>
  <si>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</si>
  <si>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</si>
  <si>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</si>
  <si>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</si>
  <si>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</si>
  <si>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</si>
  <si>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</si>
  <si>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</si>
  <si>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</si>
  <si>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</si>
  <si>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</si>
  <si>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</si>
  <si>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</si>
  <si>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</si>
  <si>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</si>
  <si>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</si>
  <si>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</si>
  <si>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</si>
  <si>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</si>
  <si>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</si>
  <si>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</si>
  <si>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</si>
  <si>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</si>
  <si>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</si>
  <si>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</si>
  <si>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</si>
  <si>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</si>
  <si>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</si>
  <si>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</si>
  <si>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</si>
  <si>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</si>
  <si>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</si>
  <si>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</si>
  <si>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</si>
  <si>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</si>
  <si>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</si>
  <si>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</si>
  <si>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</si>
  <si>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</si>
  <si>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</si>
  <si>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</si>
  <si>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</si>
  <si>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</si>
  <si>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</si>
  <si>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</si>
  <si>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</si>
  <si>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</si>
  <si>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</si>
  <si>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</si>
  <si>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</si>
  <si>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</si>
  <si>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</si>
  <si>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</si>
  <si>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</si>
  <si>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</si>
  <si>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</si>
  <si>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</si>
  <si>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</si>
  <si>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</si>
  <si>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</si>
  <si>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</si>
  <si>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</si>
  <si>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</si>
  <si>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</si>
  <si>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</si>
  <si>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</si>
  <si>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</si>
  <si>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</si>
  <si>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</si>
  <si>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</si>
  <si>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</si>
  <si>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</si>
  <si>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</si>
  <si>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</si>
  <si>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</si>
  <si>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</si>
  <si>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</si>
  <si>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</si>
  <si>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</si>
  <si>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</si>
  <si>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</si>
  <si>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</si>
  <si>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</si>
  <si>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</si>
  <si>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</si>
  <si>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</si>
  <si>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</si>
  <si>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</si>
  <si>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</si>
  <si>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</si>
  <si>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</si>
  <si>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</si>
  <si>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</si>
  <si>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</si>
  <si>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</si>
  <si>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</si>
  <si>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</si>
  <si>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</si>
  <si>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</si>
  <si>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</si>
  <si>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</si>
  <si>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</si>
  <si>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</si>
  <si>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</si>
  <si>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</si>
  <si>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</si>
  <si>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</si>
  <si>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</si>
  <si>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</si>
  <si>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</si>
  <si>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</si>
  <si>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</si>
  <si>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</si>
  <si>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</si>
  <si>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</si>
  <si>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</si>
  <si>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</si>
  <si>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</si>
  <si>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</si>
  <si>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</si>
  <si>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</si>
  <si>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</si>
  <si>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</si>
  <si>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</si>
  <si>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</si>
  <si>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</si>
  <si>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</si>
  <si>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</si>
  <si>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</si>
  <si>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</si>
  <si>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</si>
  <si>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</si>
  <si>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</si>
  <si>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</si>
  <si>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</si>
  <si>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</si>
  <si>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</si>
  <si>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</si>
  <si>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</si>
  <si>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</si>
  <si>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</si>
  <si>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</si>
  <si>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</si>
  <si>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</si>
  <si>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</si>
  <si>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</si>
  <si>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</si>
  <si>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</si>
  <si>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</si>
  <si>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</si>
  <si>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</si>
  <si>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</si>
  <si>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</si>
  <si>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</si>
  <si>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</si>
  <si>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</si>
  <si>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</si>
  <si>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</si>
  <si>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</si>
  <si>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</si>
  <si>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</si>
  <si>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</si>
  <si>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</si>
  <si>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</si>
  <si>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</si>
  <si>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</si>
  <si>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</si>
  <si>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</si>
  <si>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</si>
  <si>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</si>
  <si>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</si>
  <si>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</si>
  <si>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</si>
  <si>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</si>
  <si>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</si>
  <si>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</si>
  <si>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</si>
  <si>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</si>
  <si>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</si>
  <si>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</si>
  <si>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</si>
  <si>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</si>
  <si>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</si>
  <si>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</si>
  <si>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</si>
  <si>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</si>
  <si>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</si>
  <si>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</si>
  <si>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</si>
  <si>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</si>
  <si>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</si>
  <si>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</si>
  <si>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</si>
  <si>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</si>
  <si>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</si>
  <si>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</si>
  <si>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</si>
  <si>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</si>
  <si>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</si>
  <si>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</si>
  <si>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</si>
  <si>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</si>
  <si>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</si>
  <si>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</si>
  <si>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</si>
  <si>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</si>
  <si>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</si>
  <si>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</si>
  <si>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</si>
  <si>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</si>
  <si>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</si>
  <si>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</si>
  <si>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</si>
  <si>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</si>
  <si>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</si>
  <si>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</si>
  <si>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</si>
  <si>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</si>
  <si>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</si>
  <si>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</si>
  <si>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</si>
  <si>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</si>
  <si>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</si>
  <si>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</si>
  <si>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</si>
  <si>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</si>
  <si>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</si>
  <si>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</si>
  <si>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</si>
  <si>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</si>
  <si>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</si>
  <si>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</si>
  <si>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</si>
  <si>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</si>
  <si>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</si>
  <si>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</si>
  <si>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</si>
  <si>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</si>
  <si>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</si>
  <si>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</si>
  <si>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</si>
  <si>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</si>
  <si>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</si>
  <si>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</si>
  <si>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</si>
  <si>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</si>
  <si>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</si>
  <si>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</si>
  <si>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</si>
  <si>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</si>
  <si>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</si>
  <si>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</si>
  <si>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</si>
  <si>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</si>
  <si>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</si>
  <si>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</si>
  <si>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</si>
  <si>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</si>
  <si>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</si>
  <si>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</si>
  <si>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</si>
  <si>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</si>
  <si>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</si>
  <si>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</si>
  <si>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</si>
  <si>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</si>
  <si>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</si>
  <si>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</si>
  <si>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</si>
  <si>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</si>
  <si>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</si>
  <si>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</si>
  <si>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</si>
  <si>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</si>
  <si>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</si>
  <si>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</si>
  <si>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</si>
  <si>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</si>
  <si>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</si>
  <si>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</si>
  <si>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</si>
  <si>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</si>
  <si>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</si>
  <si>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</si>
  <si>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</si>
  <si>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</si>
  <si>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</si>
  <si>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</si>
  <si>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</si>
  <si>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</si>
  <si>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</si>
  <si>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</si>
  <si>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</si>
  <si>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</si>
  <si>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</si>
  <si>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</si>
  <si>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</si>
  <si>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</si>
  <si>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</si>
  <si>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</si>
  <si>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</si>
  <si>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</si>
  <si>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</si>
  <si>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</si>
  <si>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</si>
  <si>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</si>
  <si>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</si>
  <si>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</si>
  <si>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</si>
  <si>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</si>
  <si>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</si>
  <si>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</si>
  <si>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</si>
  <si>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</si>
  <si>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</si>
  <si>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</si>
  <si>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</si>
  <si>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</si>
  <si>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</si>
  <si>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</si>
  <si>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</si>
  <si>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</si>
  <si>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</si>
  <si>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</si>
  <si>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</si>
  <si>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</si>
  <si>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</si>
  <si>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</si>
  <si>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</si>
  <si>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</si>
  <si>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</si>
  <si>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</si>
  <si>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</si>
  <si>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</si>
  <si>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</si>
  <si>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</si>
  <si>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</si>
  <si>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</si>
  <si>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</si>
  <si>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</si>
  <si>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</si>
  <si>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</si>
  <si>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</si>
  <si>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</si>
  <si>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</si>
  <si>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</si>
  <si>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</si>
  <si>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</si>
  <si>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</si>
  <si>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</si>
  <si>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</si>
  <si>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</si>
  <si>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</si>
  <si>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</si>
  <si>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</si>
  <si>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</si>
  <si>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</si>
  <si>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</si>
  <si>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</si>
  <si>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</si>
  <si>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</si>
  <si>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</si>
  <si>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</si>
  <si>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</si>
  <si>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</si>
  <si>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</si>
  <si>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</si>
  <si>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</si>
  <si>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</si>
  <si>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</si>
  <si>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</si>
  <si>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</si>
  <si>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</si>
  <si>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</si>
  <si>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</si>
  <si>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</si>
  <si>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</si>
  <si>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</si>
  <si>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</si>
  <si>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</si>
  <si>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</si>
  <si>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</si>
  <si>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</si>
  <si>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</si>
  <si>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</si>
  <si>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</si>
  <si>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</si>
  <si>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</si>
  <si>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</si>
  <si>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</si>
  <si>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</si>
  <si>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</si>
  <si>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</si>
  <si>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</si>
  <si>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</si>
  <si>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</si>
  <si>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</si>
  <si>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</si>
  <si>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</si>
  <si>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</si>
  <si>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</si>
  <si>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</si>
  <si>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</si>
  <si>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</si>
  <si>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</si>
  <si>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</si>
  <si>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</si>
  <si>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</si>
  <si>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</si>
  <si>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</si>
  <si>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</si>
  <si>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</si>
  <si>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</si>
  <si>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</si>
  <si>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</si>
  <si>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</si>
  <si>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</si>
  <si>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</si>
  <si>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</si>
  <si>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</si>
  <si>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</si>
  <si>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</si>
  <si>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</si>
  <si>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</si>
  <si>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</si>
  <si>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</si>
  <si>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</si>
  <si>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</si>
  <si>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</si>
  <si>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</si>
  <si>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</si>
  <si>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</si>
  <si>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</si>
  <si>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</si>
  <si>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</si>
  <si>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</si>
  <si>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</si>
  <si>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</si>
  <si>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</si>
  <si>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</si>
  <si>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</si>
  <si>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</si>
  <si>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</si>
  <si>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</si>
  <si>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</si>
  <si>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</si>
  <si>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</si>
  <si>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</si>
  <si>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</si>
  <si>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</si>
  <si>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</si>
  <si>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</si>
  <si>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</si>
  <si>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</si>
  <si>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</si>
  <si>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</si>
  <si>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</si>
  <si>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</si>
  <si>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</si>
  <si>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</si>
  <si>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</si>
  <si>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</si>
  <si>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</si>
  <si>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</si>
  <si>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</si>
  <si>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</si>
  <si>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</si>
  <si>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</si>
  <si>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</si>
  <si>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</si>
  <si>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</si>
  <si>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</si>
  <si>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</si>
  <si>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</si>
  <si>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</si>
  <si>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</si>
  <si>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</si>
  <si>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</si>
  <si>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</si>
  <si>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</si>
  <si>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</si>
  <si>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</si>
  <si>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</si>
  <si>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</si>
  <si>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</si>
  <si>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</si>
  <si>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</si>
  <si>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</si>
  <si>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</si>
  <si>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</si>
  <si>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</si>
  <si>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</si>
  <si>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</si>
  <si>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</si>
  <si>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</si>
  <si>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</si>
  <si>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</si>
  <si>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</si>
  <si>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</si>
  <si>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</si>
  <si>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</si>
  <si>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</si>
  <si>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</si>
  <si>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</si>
  <si>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</si>
  <si>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</si>
  <si>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</si>
  <si>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</si>
  <si>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</si>
  <si>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</si>
  <si>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</si>
  <si>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</si>
  <si>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</si>
  <si>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</si>
  <si>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</si>
  <si>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</si>
  <si>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</si>
  <si>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</si>
  <si>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</si>
  <si>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</si>
  <si>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</si>
  <si>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</si>
  <si>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</si>
  <si>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</si>
  <si>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</si>
  <si>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</si>
  <si>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</si>
  <si>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</si>
  <si>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</si>
  <si>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</si>
  <si>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</si>
  <si>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</si>
  <si>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</si>
  <si>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</si>
  <si>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</si>
  <si>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</si>
  <si>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</si>
  <si>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</si>
  <si>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</si>
  <si>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</si>
  <si>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</si>
  <si>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</si>
  <si>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</si>
  <si>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</si>
  <si>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</si>
  <si>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</si>
  <si>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</si>
  <si>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</si>
  <si>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</si>
  <si>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</si>
  <si>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</si>
  <si>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</si>
  <si>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</si>
  <si>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</si>
  <si>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</si>
  <si>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</si>
  <si>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</si>
  <si>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</si>
  <si>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</si>
  <si>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</si>
  <si>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</si>
  <si>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</si>
  <si>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</si>
  <si>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</si>
  <si>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</si>
  <si>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</si>
  <si>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</si>
  <si>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</si>
  <si>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</si>
  <si>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</si>
  <si>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</si>
  <si>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</si>
  <si>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</si>
  <si>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</si>
  <si>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</si>
  <si>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</si>
  <si>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</si>
  <si>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</si>
  <si>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</si>
  <si>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</si>
  <si>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</si>
  <si>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</si>
  <si>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</si>
  <si>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</si>
  <si>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</si>
  <si>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</si>
  <si>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</si>
  <si>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</si>
  <si>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</si>
  <si>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</si>
  <si>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</si>
  <si>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</si>
  <si>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</si>
  <si>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</si>
  <si>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</si>
  <si>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</si>
  <si>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</si>
  <si>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</si>
  <si>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</si>
  <si>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</si>
  <si>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</si>
  <si>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</si>
  <si>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</si>
  <si>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</si>
  <si>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</si>
  <si>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</si>
  <si>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</si>
  <si>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</si>
  <si>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</si>
  <si>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</si>
  <si>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</si>
  <si>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</si>
  <si>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</si>
  <si>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</si>
  <si>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</si>
  <si>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</si>
  <si>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</si>
  <si>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</si>
  <si>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</si>
  <si>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</si>
  <si>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</si>
  <si>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</si>
  <si>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</si>
  <si>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</si>
  <si>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</si>
  <si>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</si>
  <si>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</si>
  <si>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</si>
  <si>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</si>
  <si>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</si>
  <si>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</si>
  <si>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</si>
  <si>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</si>
  <si>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</si>
  <si>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</si>
  <si>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</si>
  <si>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</si>
  <si>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</si>
  <si>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</si>
  <si>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</si>
  <si>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</si>
  <si>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</si>
  <si>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</si>
  <si>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</si>
  <si>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</si>
  <si>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</si>
  <si>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</si>
  <si>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</si>
  <si>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</si>
  <si>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</si>
  <si>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</si>
  <si>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</si>
  <si>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</si>
  <si>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</si>
  <si>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</si>
  <si>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</si>
  <si>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</si>
  <si>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</si>
  <si>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</si>
  <si>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</si>
  <si>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</si>
  <si>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</si>
  <si>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</si>
  <si>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</si>
  <si>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</si>
  <si>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</si>
  <si>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</si>
  <si>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</si>
  <si>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</si>
  <si>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</si>
  <si>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</si>
  <si>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</si>
  <si>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</si>
  <si>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</si>
  <si>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</si>
  <si>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</si>
  <si>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</si>
  <si>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</si>
  <si>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</si>
  <si>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</si>
  <si>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</si>
  <si>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</si>
  <si>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</si>
  <si>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</si>
  <si>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</si>
  <si>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</si>
  <si>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</si>
  <si>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</si>
  <si>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</si>
  <si>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</si>
  <si>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</si>
  <si>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</si>
  <si>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</si>
  <si>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</si>
  <si>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</si>
  <si>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</si>
  <si>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</si>
  <si>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</si>
  <si>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</si>
  <si>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</si>
  <si>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</si>
  <si>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</si>
  <si>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</si>
  <si>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</si>
  <si>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</si>
  <si>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</si>
  <si>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</si>
  <si>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</si>
  <si>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</si>
  <si>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</si>
  <si>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</si>
  <si>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</si>
  <si>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</si>
  <si>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</si>
  <si>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</si>
  <si>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</si>
  <si>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</si>
  <si>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</si>
  <si>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</si>
  <si>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</si>
  <si>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</si>
  <si>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</si>
  <si>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</si>
  <si>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</si>
  <si>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</si>
  <si>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</si>
  <si>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</si>
  <si>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</si>
  <si>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</si>
  <si>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</si>
  <si>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</si>
  <si>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</si>
  <si>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</si>
  <si>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</si>
  <si>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</si>
  <si>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</si>
  <si>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</si>
  <si>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</si>
  <si>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</si>
  <si>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</si>
  <si>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</si>
  <si>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</si>
  <si>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</si>
  <si>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</si>
  <si>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</si>
  <si>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</si>
  <si>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</si>
  <si>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</si>
  <si>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</si>
  <si>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</si>
  <si>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</si>
  <si>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</si>
  <si>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</si>
  <si>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</si>
  <si>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</si>
  <si>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</si>
  <si>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</si>
  <si>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</si>
  <si>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</si>
  <si>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</si>
  <si>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</si>
  <si>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</si>
  <si>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</si>
  <si>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</si>
  <si>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</si>
  <si>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</si>
  <si>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</si>
  <si>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</si>
  <si>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</si>
  <si>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</si>
  <si>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</si>
  <si>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</si>
  <si>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</si>
  <si>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</si>
  <si>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</si>
  <si>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</si>
  <si>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</si>
  <si>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</si>
  <si>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</si>
  <si>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</si>
  <si>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</si>
  <si>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</si>
  <si>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</si>
  <si>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</si>
  <si>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</si>
  <si>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</si>
  <si>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</si>
  <si>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</si>
  <si>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</si>
  <si>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</si>
  <si>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</si>
  <si>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</si>
  <si>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</si>
  <si>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</si>
  <si>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</si>
  <si>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</si>
  <si>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</si>
  <si>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</si>
  <si>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</si>
  <si>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</si>
  <si>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</si>
  <si>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</si>
  <si>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</si>
  <si>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</si>
  <si>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</si>
  <si>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</si>
  <si>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</si>
  <si>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</si>
  <si>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</si>
  <si>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</si>
  <si>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</si>
  <si>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</si>
  <si>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</si>
  <si>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</si>
  <si>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</si>
  <si>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</si>
  <si>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</si>
  <si>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</si>
  <si>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</si>
  <si>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</si>
  <si>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</si>
  <si>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</si>
  <si>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</si>
  <si>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</si>
  <si>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</si>
  <si>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</si>
  <si>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</si>
  <si>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</si>
  <si>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</si>
  <si>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</si>
  <si>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</si>
  <si>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</si>
  <si>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</si>
  <si>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</si>
  <si>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</si>
  <si>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</si>
  <si>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</si>
  <si>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</si>
  <si>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</si>
  <si>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</si>
  <si>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</si>
  <si>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</si>
  <si>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</si>
  <si>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</si>
  <si>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</si>
  <si>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</si>
  <si>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</si>
  <si>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</si>
  <si>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</si>
  <si>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</si>
  <si>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</si>
  <si>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</si>
  <si>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</si>
  <si>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</si>
  <si>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</si>
  <si>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</si>
  <si>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</si>
  <si>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</si>
  <si>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</si>
  <si>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</si>
  <si>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</si>
  <si>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</si>
  <si>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</si>
  <si>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</si>
  <si>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</si>
  <si>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</si>
  <si>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</si>
  <si>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</si>
  <si>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</si>
  <si>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</si>
  <si>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</si>
  <si>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</si>
  <si>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</si>
  <si>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</si>
  <si>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</si>
  <si>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</si>
  <si>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</si>
  <si>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</si>
  <si>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</si>
  <si>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</si>
  <si>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</si>
  <si>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</si>
  <si>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</si>
  <si>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</si>
  <si>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</si>
  <si>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</si>
  <si>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</si>
  <si>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</si>
  <si>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</si>
  <si>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</si>
  <si>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</si>
  <si>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</si>
  <si>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</si>
  <si>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</si>
  <si>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</si>
  <si>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</si>
  <si>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</si>
  <si>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</si>
  <si>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</si>
  <si>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</si>
  <si>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</si>
  <si>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</si>
  <si>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</si>
  <si>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</si>
  <si>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</si>
  <si>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</si>
  <si>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</si>
  <si>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</si>
  <si>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</si>
  <si>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</si>
  <si>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</si>
  <si>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</si>
  <si>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</si>
  <si>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</si>
  <si>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</si>
  <si>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</si>
  <si>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</si>
  <si>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</si>
  <si>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</si>
  <si>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</si>
  <si>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</si>
  <si>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</si>
  <si>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</si>
  <si>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</si>
  <si>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</si>
  <si>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</si>
  <si>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</si>
  <si>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</si>
  <si>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</si>
  <si>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</si>
  <si>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</si>
  <si>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</si>
  <si>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</si>
  <si>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</si>
  <si>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</si>
  <si>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</si>
  <si>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</si>
  <si>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</si>
  <si>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</si>
  <si>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</si>
  <si>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</si>
  <si>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</si>
  <si>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</si>
  <si>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</si>
  <si>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</si>
  <si>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</si>
  <si>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</si>
  <si>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</si>
  <si>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</si>
  <si>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</si>
  <si>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</si>
  <si>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</si>
  <si>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</si>
  <si>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</si>
  <si>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</si>
  <si>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</si>
  <si>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</si>
  <si>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</si>
  <si>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</si>
  <si>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</si>
  <si>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</si>
  <si>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</si>
  <si>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</si>
  <si>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</si>
  <si>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</si>
  <si>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</si>
  <si>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</si>
  <si>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</si>
  <si>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</si>
  <si>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</si>
  <si>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</si>
  <si>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</si>
  <si>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</si>
  <si>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</si>
  <si>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</si>
  <si>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</si>
  <si>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</si>
  <si>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</si>
  <si>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</si>
  <si>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</si>
  <si>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</si>
  <si>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</si>
  <si>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</si>
  <si>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</si>
  <si>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</si>
  <si>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</si>
  <si>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</si>
  <si>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</si>
  <si>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</si>
  <si>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</si>
  <si>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</si>
  <si>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</si>
  <si>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</si>
  <si>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</si>
  <si>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</si>
  <si>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</si>
  <si>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</si>
  <si>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</si>
  <si>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</si>
  <si>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</si>
  <si>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</si>
  <si>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</si>
  <si>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</si>
  <si>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</si>
  <si>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</si>
  <si>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</si>
  <si>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</si>
  <si>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</si>
  <si>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</si>
  <si>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</si>
  <si>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</si>
  <si>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</si>
  <si>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</si>
  <si>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</si>
  <si>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</si>
  <si>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</si>
  <si>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</si>
  <si>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</si>
  <si>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</si>
  <si>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</si>
  <si>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</si>
  <si>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</si>
  <si>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</si>
  <si>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</si>
  <si>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</si>
  <si>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</si>
  <si>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</si>
  <si>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</si>
  <si>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</si>
  <si>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</si>
  <si>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</si>
  <si>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</si>
  <si>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</si>
  <si>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</si>
  <si>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</si>
  <si>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</si>
  <si>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</si>
  <si>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</si>
  <si>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</si>
  <si>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</si>
  <si>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</si>
  <si>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</si>
  <si>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</si>
  <si>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</si>
  <si>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</si>
  <si>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</si>
  <si>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</si>
  <si>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</si>
  <si>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</si>
  <si>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</si>
  <si>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</si>
  <si>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</si>
  <si>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</si>
  <si>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</si>
  <si>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</si>
  <si>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</si>
  <si>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</si>
  <si>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</si>
  <si>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</si>
  <si>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</si>
  <si>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</si>
  <si>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</si>
  <si>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</si>
  <si>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</si>
  <si>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</si>
  <si>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</si>
  <si>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</si>
  <si>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</si>
  <si>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</si>
  <si>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</si>
  <si>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</si>
  <si>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</si>
  <si>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</si>
  <si>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</si>
  <si>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</si>
  <si>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</si>
  <si>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</si>
  <si>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</si>
  <si>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</si>
  <si>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</si>
  <si>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</si>
  <si>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</si>
  <si>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</si>
  <si>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</si>
  <si>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</si>
  <si>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</si>
  <si>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</si>
  <si>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</si>
  <si>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</si>
  <si>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</si>
  <si>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</si>
  <si>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</si>
  <si>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</si>
  <si>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</si>
  <si>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</si>
  <si>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</si>
  <si>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</si>
  <si>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</si>
  <si>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</si>
  <si>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</si>
  <si>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</si>
  <si>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</si>
  <si>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</si>
  <si>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</si>
  <si>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</si>
  <si>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</si>
  <si>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</si>
  <si>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</si>
  <si>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</si>
  <si>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</si>
  <si>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</si>
  <si>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</si>
  <si>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</si>
  <si>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</si>
  <si>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</si>
  <si>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</si>
  <si>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</si>
  <si>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</si>
  <si>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</si>
  <si>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</si>
  <si>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</si>
  <si>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</si>
  <si>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</si>
  <si>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</si>
  <si>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</si>
  <si>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</si>
  <si>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</si>
  <si>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</si>
  <si>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</si>
  <si>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</si>
  <si>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</si>
  <si>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</si>
  <si>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</si>
  <si>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</si>
  <si>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</si>
  <si>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</si>
  <si>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</si>
  <si>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</si>
  <si>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</si>
  <si>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</si>
  <si>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</si>
  <si>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</si>
  <si>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</si>
  <si>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</si>
  <si>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</si>
  <si>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</si>
  <si>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</si>
  <si>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</si>
  <si>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</si>
  <si>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</si>
  <si>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</si>
  <si>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</si>
  <si>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</si>
  <si>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</si>
  <si>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</si>
  <si>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</si>
  <si>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</si>
  <si>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</si>
  <si>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</si>
  <si>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</si>
  <si>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</si>
  <si>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</si>
  <si>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</si>
  <si>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</si>
  <si>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</si>
  <si>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</si>
  <si>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</si>
  <si>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</si>
  <si>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</si>
  <si>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</si>
  <si>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</si>
  <si>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</si>
  <si>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</si>
  <si>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</si>
  <si>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</si>
  <si>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</si>
  <si>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</si>
  <si>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</si>
  <si>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</si>
  <si>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</si>
  <si>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</si>
  <si>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</si>
  <si>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</si>
  <si>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</si>
  <si>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</si>
  <si>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</si>
  <si>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</si>
  <si>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</si>
  <si>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</si>
  <si>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</si>
  <si>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</si>
  <si>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</si>
  <si>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</si>
  <si>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</si>
  <si>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</si>
  <si>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</si>
  <si>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</si>
  <si>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</si>
  <si>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</si>
  <si>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</si>
  <si>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</si>
  <si>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</si>
  <si>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</si>
  <si>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</si>
  <si>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</si>
  <si>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</si>
  <si>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</si>
  <si>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</si>
  <si>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</si>
  <si>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</si>
  <si>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</si>
  <si>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</si>
  <si>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</si>
  <si>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</si>
  <si>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</si>
  <si>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</si>
  <si>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</si>
  <si>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</si>
  <si>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</si>
  <si>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</si>
  <si>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</si>
  <si>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</si>
  <si>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</si>
  <si>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</si>
  <si>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</si>
  <si>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</si>
  <si>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</si>
  <si>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</si>
  <si>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</si>
  <si>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</si>
  <si>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</si>
  <si>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</si>
  <si>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</si>
  <si>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</si>
  <si>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</si>
  <si>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</si>
  <si>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</si>
  <si>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</si>
  <si>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</si>
  <si>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</si>
  <si>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</si>
  <si>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</si>
  <si>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</si>
  <si>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</si>
  <si>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</si>
  <si>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</si>
  <si>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</si>
  <si>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</si>
  <si>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</si>
  <si>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</si>
  <si>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</si>
  <si>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</si>
  <si>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</si>
  <si>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</si>
  <si>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</si>
  <si>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</si>
  <si>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</si>
  <si>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</si>
  <si>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</si>
  <si>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</si>
  <si>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</si>
  <si>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</si>
  <si>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</si>
  <si>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</si>
  <si>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</si>
  <si>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</si>
  <si>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</si>
  <si>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</si>
  <si>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</si>
  <si>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</si>
  <si>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</si>
  <si>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</si>
  <si>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</si>
  <si>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</si>
  <si>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</si>
  <si>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</si>
  <si>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</si>
  <si>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</si>
  <si>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</si>
  <si>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</si>
  <si>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</si>
  <si>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</si>
  <si>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</si>
  <si>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</si>
  <si>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</si>
  <si>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</si>
  <si>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</si>
  <si>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</si>
  <si>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</si>
  <si>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</si>
  <si>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</si>
  <si>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</si>
  <si>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</si>
  <si>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</si>
  <si>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</si>
  <si>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</si>
  <si>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</si>
  <si>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</si>
  <si>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</si>
  <si>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</si>
  <si>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</si>
  <si>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</si>
  <si>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</si>
  <si>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</si>
  <si>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</si>
  <si>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</si>
  <si>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</si>
  <si>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</si>
  <si>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</si>
  <si>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</si>
  <si>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</si>
  <si>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</si>
  <si>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</si>
  <si>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</si>
  <si>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</si>
  <si>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</si>
  <si>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</si>
  <si>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</si>
  <si>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</si>
  <si>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</si>
  <si>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</si>
  <si>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</si>
  <si>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</si>
  <si>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</si>
  <si>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</si>
  <si>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</si>
  <si>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</si>
  <si>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</si>
  <si>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</si>
  <si>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</si>
  <si>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</si>
  <si>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</si>
  <si>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</si>
  <si>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</si>
  <si>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</si>
  <si>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</si>
  <si>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</si>
  <si>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</si>
  <si>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</si>
  <si>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</si>
  <si>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</si>
  <si>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</si>
  <si>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</si>
  <si>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</si>
  <si>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</si>
  <si>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</si>
  <si>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</si>
  <si>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</si>
  <si>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</si>
  <si>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</si>
  <si>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</si>
  <si>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</si>
  <si>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</si>
  <si>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</si>
  <si>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</si>
  <si>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</si>
  <si>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</si>
  <si>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</si>
  <si>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</si>
  <si>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</si>
  <si>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</si>
  <si>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</si>
  <si>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</si>
  <si>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</si>
  <si>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</si>
  <si>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</si>
  <si>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</si>
  <si>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</si>
  <si>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</si>
  <si>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</si>
  <si>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</si>
  <si>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</si>
  <si>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</si>
  <si>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</si>
  <si>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</si>
  <si>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</si>
  <si>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</si>
  <si>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</si>
  <si>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</si>
  <si>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</si>
  <si>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</si>
  <si>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</si>
  <si>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</si>
  <si>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</si>
  <si>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</si>
  <si>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</si>
  <si>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</si>
  <si>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</si>
  <si>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</si>
  <si>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</si>
  <si>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</si>
  <si>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</si>
  <si>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</si>
  <si>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</si>
  <si>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</si>
  <si>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</si>
  <si>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</si>
  <si>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</si>
  <si>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</si>
  <si>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</si>
  <si>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</si>
  <si>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</si>
  <si>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</si>
  <si>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</si>
  <si>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</si>
  <si>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</si>
  <si>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</si>
  <si>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</si>
  <si>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</si>
  <si>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</si>
  <si>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</si>
  <si>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</si>
  <si>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</si>
  <si>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</si>
  <si>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</si>
  <si>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</si>
  <si>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</si>
  <si>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</si>
  <si>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</si>
  <si>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</si>
  <si>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</si>
  <si>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</si>
  <si>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</si>
  <si>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</si>
  <si>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</si>
  <si>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</si>
  <si>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</si>
  <si>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</si>
  <si>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</si>
  <si>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</si>
  <si>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</si>
  <si>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</si>
  <si>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</si>
  <si>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</si>
  <si>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</si>
  <si>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</si>
  <si>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</si>
  <si>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</si>
  <si>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</si>
  <si>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</si>
  <si>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</si>
  <si>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</si>
  <si>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</si>
  <si>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</si>
  <si>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</si>
  <si>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</si>
  <si>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</si>
  <si>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</si>
  <si>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</si>
  <si>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</si>
  <si>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</si>
  <si>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</si>
  <si>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</si>
  <si>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</si>
  <si>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</si>
  <si>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</si>
  <si>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</si>
  <si>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</si>
  <si>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</si>
  <si>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</si>
  <si>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</si>
  <si>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</si>
  <si>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</si>
  <si>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</si>
  <si>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</si>
  <si>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</si>
  <si>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</si>
  <si>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</si>
  <si>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</si>
  <si>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</si>
  <si>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</si>
  <si>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</si>
  <si>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</si>
  <si>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</si>
  <si>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</si>
  <si>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</si>
  <si>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</si>
  <si>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</si>
  <si>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</si>
  <si>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</si>
  <si>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</si>
  <si>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</si>
  <si>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</si>
  <si>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</si>
  <si>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</si>
  <si>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</si>
  <si>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</si>
  <si>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</si>
  <si>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</si>
  <si>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</si>
  <si>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</si>
  <si>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</si>
  <si>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</si>
  <si>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</si>
  <si>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</si>
  <si>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</si>
  <si>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</si>
  <si>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</si>
  <si>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</si>
  <si>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</si>
  <si>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</si>
  <si>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</si>
  <si>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</si>
  <si>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</si>
  <si>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</si>
  <si>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</si>
  <si>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</si>
  <si>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</si>
  <si>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</si>
  <si>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</si>
  <si>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</si>
  <si>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</si>
  <si>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</si>
  <si>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</si>
  <si>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</si>
  <si>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</si>
  <si>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</si>
  <si>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</si>
  <si>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</si>
  <si>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</si>
  <si>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</si>
  <si>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</si>
  <si>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</si>
  <si>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</si>
  <si>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</si>
  <si>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</si>
  <si>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</si>
  <si>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</si>
  <si>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</si>
  <si>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</si>
  <si>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</si>
  <si>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</si>
  <si>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</si>
  <si>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</si>
  <si>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</si>
  <si>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</si>
  <si>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</si>
  <si>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</si>
  <si>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</si>
  <si>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</si>
  <si>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</si>
  <si>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</si>
  <si>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</si>
  <si>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</si>
  <si>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</si>
  <si>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</si>
  <si>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</si>
  <si>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</si>
  <si>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</si>
  <si>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</si>
  <si>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</si>
  <si>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</si>
  <si>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</si>
  <si>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</si>
  <si>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</si>
  <si>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</si>
  <si>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</si>
  <si>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</si>
  <si>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</si>
  <si>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</si>
  <si>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</si>
  <si>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</si>
  <si>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</si>
  <si>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</si>
  <si>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</si>
  <si>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</si>
  <si>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</si>
  <si>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</si>
  <si>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</si>
  <si>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</si>
  <si>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</si>
  <si>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</si>
  <si>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</si>
  <si>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</si>
  <si>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</si>
  <si>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</si>
  <si>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</si>
  <si>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</si>
  <si>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</si>
  <si>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</si>
  <si>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</si>
  <si>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</si>
  <si>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</si>
  <si>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</si>
  <si>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</si>
  <si>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</si>
  <si>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</si>
  <si>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</si>
  <si>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</si>
  <si>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</si>
  <si>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</si>
  <si>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</si>
  <si>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</si>
  <si>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</si>
  <si>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</si>
  <si>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</si>
  <si>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</si>
  <si>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</si>
  <si>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</si>
  <si>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</si>
  <si>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</si>
  <si>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</si>
  <si>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</si>
  <si>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</si>
  <si>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</si>
  <si>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</si>
  <si>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</si>
  <si>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</si>
  <si>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</si>
  <si>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</si>
  <si>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</si>
  <si>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</si>
  <si>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</si>
  <si>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</si>
  <si>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</si>
  <si>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</si>
  <si>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</si>
  <si>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</si>
  <si>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</si>
  <si>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</si>
  <si>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</si>
  <si>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</si>
  <si>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</si>
  <si>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</si>
  <si>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</si>
  <si>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</si>
  <si>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</si>
  <si>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</si>
  <si>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</si>
  <si>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</si>
  <si>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</si>
  <si>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</si>
  <si>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</si>
  <si>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</si>
  <si>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</si>
  <si>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</si>
  <si>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</si>
  <si>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</si>
  <si>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</si>
  <si>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</si>
  <si>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</si>
  <si>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</si>
  <si>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</si>
  <si>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</si>
  <si>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</si>
  <si>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</si>
  <si>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</si>
  <si>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</si>
  <si>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</si>
  <si>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</si>
  <si>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</si>
  <si>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</si>
  <si>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</si>
  <si>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</si>
  <si>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</si>
  <si>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</si>
  <si>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</si>
  <si>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</si>
  <si>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</si>
  <si>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</si>
  <si>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</si>
  <si>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</si>
  <si>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</si>
  <si>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</si>
  <si>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</si>
  <si>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</si>
  <si>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</si>
  <si>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</si>
  <si>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</si>
  <si>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</si>
  <si>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</si>
  <si>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</si>
  <si>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</si>
  <si>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</si>
  <si>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</si>
  <si>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</si>
  <si>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</si>
  <si>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</si>
  <si>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</si>
  <si>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</si>
  <si>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</si>
  <si>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</si>
  <si>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</si>
  <si>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</si>
  <si>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</si>
  <si>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</si>
  <si>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</si>
  <si>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</si>
  <si>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</si>
  <si>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</si>
  <si>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</si>
  <si>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</si>
  <si>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</si>
  <si>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</si>
  <si>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</si>
  <si>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</si>
  <si>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</si>
  <si>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</si>
  <si>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</si>
  <si>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</si>
  <si>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</si>
  <si>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</si>
  <si>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</si>
  <si>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</si>
  <si>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</si>
  <si>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</si>
  <si>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</si>
  <si>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</si>
  <si>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</si>
  <si>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</si>
  <si>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</si>
  <si>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</si>
  <si>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</si>
  <si>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</si>
  <si>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</si>
  <si>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</si>
  <si>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</si>
  <si>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</si>
  <si>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</si>
  <si>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</si>
  <si>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</si>
  <si>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</si>
  <si>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</si>
  <si>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</si>
  <si>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</si>
  <si>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</si>
  <si>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</si>
  <si>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</si>
  <si>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</si>
  <si>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</si>
  <si>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</si>
  <si>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</si>
  <si>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</si>
  <si>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</si>
  <si>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</si>
  <si>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</si>
  <si>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</si>
  <si>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</si>
  <si>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</si>
  <si>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</si>
  <si>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</si>
  <si>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</si>
  <si>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</si>
  <si>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</si>
  <si>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</si>
  <si>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</si>
  <si>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</si>
  <si>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</si>
  <si>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</si>
  <si>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</si>
  <si>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</si>
  <si>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</si>
  <si>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</si>
  <si>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</si>
  <si>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</si>
  <si>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</si>
  <si>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</si>
  <si>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</si>
  <si>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</si>
  <si>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</si>
  <si>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</si>
  <si>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</si>
  <si>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</si>
  <si>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</si>
  <si>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</si>
  <si>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</si>
  <si>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</si>
  <si>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</si>
  <si>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</si>
  <si>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</si>
  <si>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</si>
  <si>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</si>
  <si>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</si>
  <si>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</si>
  <si>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</si>
  <si>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</si>
  <si>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</si>
  <si>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</si>
  <si>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</si>
  <si>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</si>
  <si>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</si>
  <si>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</si>
  <si>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</si>
  <si>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</si>
  <si>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</si>
  <si>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</si>
  <si>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</si>
  <si>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</si>
  <si>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</si>
  <si>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</si>
  <si>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</si>
  <si>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</si>
  <si>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</si>
  <si>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</si>
  <si>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</si>
  <si>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</si>
  <si>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</si>
  <si>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</si>
  <si>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</si>
  <si>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</si>
  <si>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</si>
  <si>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</si>
  <si>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</si>
  <si>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</si>
  <si>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</si>
  <si>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</si>
  <si>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</si>
  <si>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</si>
  <si>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</si>
  <si>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</si>
  <si>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</si>
  <si>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</si>
  <si>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</si>
  <si>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</si>
  <si>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</si>
  <si>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</si>
  <si>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</si>
  <si>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</si>
  <si>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</si>
  <si>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</si>
  <si>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</si>
  <si>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</si>
  <si>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</si>
  <si>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</si>
  <si>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</si>
  <si>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</si>
  <si>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</si>
  <si>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</si>
  <si>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</si>
  <si>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</si>
  <si>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</si>
  <si>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</si>
  <si>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</si>
  <si>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</si>
  <si>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</si>
  <si>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</si>
  <si>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</si>
  <si>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</si>
  <si>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</si>
  <si>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</si>
  <si>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</si>
  <si>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</si>
  <si>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</si>
  <si>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</si>
  <si>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</si>
  <si>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</si>
  <si>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</si>
  <si>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</si>
  <si>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</si>
  <si>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</si>
  <si>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</si>
  <si>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</si>
  <si>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</si>
  <si>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</si>
  <si>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</si>
  <si>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</si>
  <si>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</si>
  <si>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</si>
  <si>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</si>
  <si>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</si>
  <si>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</si>
  <si>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</si>
  <si>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</si>
  <si>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</si>
  <si>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</si>
  <si>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</si>
  <si>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</si>
  <si>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</si>
  <si>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</si>
  <si>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</si>
  <si>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</si>
  <si>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</si>
  <si>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</si>
  <si>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</si>
  <si>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</si>
  <si>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</si>
  <si>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</si>
  <si>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</si>
  <si>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</si>
  <si>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</si>
  <si>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</si>
  <si>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</si>
  <si>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</si>
  <si>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</si>
  <si>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</si>
  <si>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</si>
  <si>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</si>
  <si>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</si>
  <si>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</si>
  <si>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</si>
  <si>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</si>
  <si>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</si>
  <si>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</si>
  <si>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</si>
  <si>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</si>
  <si>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</si>
  <si>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</si>
  <si>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</si>
  <si>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</si>
  <si>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</si>
  <si>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</si>
  <si>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</si>
  <si>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</si>
  <si>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</si>
  <si>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</si>
  <si>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</si>
  <si>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</si>
  <si>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</si>
  <si>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</si>
  <si>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</si>
  <si>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</si>
  <si>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</si>
  <si>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</si>
  <si>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</si>
  <si>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</si>
  <si>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</si>
  <si>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</si>
  <si>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</si>
  <si>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</si>
  <si>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</si>
  <si>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</si>
  <si>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</si>
  <si>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</si>
  <si>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</si>
  <si>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</si>
  <si>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</si>
  <si>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</si>
  <si>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</si>
  <si>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</si>
  <si>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</si>
  <si>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</si>
  <si>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</si>
  <si>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</si>
  <si>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</si>
  <si>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</si>
  <si>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</si>
  <si>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</si>
  <si>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</si>
  <si>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</si>
  <si>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</si>
  <si>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</si>
  <si>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</si>
  <si>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</si>
  <si>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</si>
  <si>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</si>
  <si>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</si>
  <si>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</si>
  <si>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</si>
  <si>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</si>
  <si>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</si>
  <si>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</si>
  <si>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</si>
  <si>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</si>
  <si>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</si>
  <si>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</si>
  <si>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</si>
  <si>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</si>
  <si>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</si>
  <si>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</si>
  <si>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</si>
  <si>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</si>
  <si>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</si>
  <si>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</si>
  <si>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</si>
  <si>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</si>
  <si>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</si>
  <si>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</si>
  <si>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</si>
  <si>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</si>
  <si>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</si>
  <si>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</si>
  <si>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</si>
  <si>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</si>
  <si>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</si>
  <si>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</si>
  <si>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</si>
  <si>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</si>
  <si>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</si>
  <si>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</si>
  <si>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</si>
  <si>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</si>
  <si>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</si>
  <si>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</si>
  <si>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</si>
  <si>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</si>
  <si>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</si>
  <si>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</si>
  <si>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</si>
  <si>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</si>
  <si>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</si>
  <si>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</si>
  <si>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</si>
  <si>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</si>
  <si>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</si>
  <si>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</si>
  <si>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</si>
  <si>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</si>
  <si>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</si>
  <si>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</si>
  <si>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</si>
  <si>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</si>
  <si>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</si>
  <si>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</si>
  <si>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</si>
  <si>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</si>
  <si>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</si>
  <si>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</si>
  <si>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</si>
  <si>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</si>
  <si>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</si>
  <si>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</si>
  <si>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</si>
  <si>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</si>
  <si>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</si>
  <si>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</si>
  <si>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</si>
  <si>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</si>
  <si>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</si>
  <si>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</si>
  <si>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</si>
  <si>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</si>
  <si>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</si>
  <si>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</si>
  <si>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</si>
  <si>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</si>
  <si>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</si>
  <si>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</si>
  <si>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</si>
  <si>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</si>
  <si>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</si>
  <si>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</si>
  <si>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</si>
  <si>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</si>
  <si>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</si>
  <si>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</si>
  <si>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</si>
  <si>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</si>
  <si>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</si>
  <si>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</si>
  <si>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</si>
  <si>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</si>
  <si>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</si>
  <si>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</si>
  <si>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</si>
  <si>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</si>
  <si>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</si>
  <si>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</si>
  <si>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</si>
  <si>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</si>
  <si>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</si>
  <si>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</si>
  <si>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</si>
  <si>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</si>
  <si>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</si>
  <si>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</si>
  <si>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</si>
  <si>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</si>
  <si>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</si>
  <si>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</si>
  <si>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</si>
  <si>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</si>
  <si>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</si>
  <si>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</si>
  <si>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</si>
  <si>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</si>
  <si>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</si>
  <si>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</si>
  <si>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</si>
  <si>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</si>
  <si>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</si>
  <si>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</si>
  <si>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</si>
  <si>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</si>
  <si>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</si>
  <si>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</si>
  <si>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</si>
  <si>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</si>
  <si>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</si>
  <si>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</si>
  <si>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</si>
  <si>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</si>
  <si>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</si>
  <si>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</si>
  <si>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</si>
  <si>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</si>
  <si>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</si>
  <si>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</si>
  <si>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</si>
  <si>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</si>
  <si>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</si>
  <si>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</si>
  <si>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</si>
  <si>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</si>
  <si>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</si>
  <si>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</si>
  <si>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</si>
  <si>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</si>
  <si>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</si>
  <si>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</si>
  <si>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</si>
  <si>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</si>
  <si>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</si>
  <si>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</si>
  <si>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</si>
  <si>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</si>
  <si>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</si>
  <si>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</si>
  <si>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</si>
  <si>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</si>
  <si>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</si>
  <si>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</si>
  <si>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</si>
  <si>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</si>
  <si>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</si>
  <si>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</si>
  <si>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</si>
  <si>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</si>
  <si>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</si>
  <si>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</si>
  <si>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</si>
  <si>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</si>
  <si>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</si>
  <si>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</si>
  <si>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</si>
  <si>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</si>
  <si>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</si>
  <si>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</si>
  <si>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</si>
  <si>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</si>
  <si>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</si>
  <si>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</si>
  <si>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</si>
  <si>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</si>
  <si>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</si>
  <si>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</si>
  <si>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</si>
  <si>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</si>
  <si>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</si>
  <si>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</si>
  <si>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</si>
  <si>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</si>
  <si>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</si>
  <si>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</si>
  <si>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</si>
  <si>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</si>
  <si>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</si>
  <si>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</si>
  <si>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</si>
  <si>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</si>
  <si>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</si>
  <si>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</si>
  <si>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</si>
  <si>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</si>
  <si>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</si>
  <si>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</si>
  <si>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</si>
  <si>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</si>
  <si>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</si>
  <si>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</si>
  <si>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</si>
  <si>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</si>
  <si>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</si>
  <si>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</si>
  <si>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</si>
  <si>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</si>
  <si>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</si>
  <si>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</si>
  <si>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</si>
  <si>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</si>
  <si>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</si>
  <si>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</si>
  <si>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</si>
  <si>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</si>
  <si>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</si>
  <si>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</si>
  <si>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</si>
  <si>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</si>
  <si>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</si>
  <si>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</si>
  <si>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</si>
  <si>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</si>
  <si>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</si>
  <si>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</si>
  <si>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</si>
  <si>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</si>
  <si>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</si>
  <si>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</si>
  <si>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</si>
  <si>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</si>
  <si>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</si>
  <si>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</si>
  <si>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</si>
  <si>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</si>
  <si>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</si>
  <si>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</si>
  <si>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</si>
  <si>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</si>
  <si>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</si>
  <si>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</si>
  <si>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</si>
  <si>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</si>
  <si>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</si>
  <si>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</si>
  <si>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</si>
  <si>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</si>
  <si>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</si>
  <si>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</si>
  <si>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</si>
  <si>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</si>
  <si>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</si>
  <si>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</si>
  <si>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</si>
  <si>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</si>
  <si>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</si>
  <si>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</si>
  <si>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</si>
  <si>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</si>
  <si>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</si>
  <si>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</si>
  <si>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</si>
  <si>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</si>
  <si>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</si>
  <si>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</si>
  <si>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</si>
  <si>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</si>
  <si>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</si>
  <si>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</si>
  <si>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</si>
  <si>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</si>
  <si>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</si>
  <si>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</si>
  <si>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</si>
  <si>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</si>
  <si>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</si>
  <si>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</si>
  <si>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</si>
  <si>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</si>
  <si>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</si>
  <si>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</si>
  <si>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</si>
  <si>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</si>
  <si>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</si>
  <si>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</si>
  <si>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</si>
  <si>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</si>
  <si>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</si>
  <si>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</si>
  <si>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</si>
  <si>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</si>
  <si>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</si>
  <si>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</si>
  <si>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</si>
  <si>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</si>
  <si>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</si>
  <si>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</si>
  <si>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</si>
  <si>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</si>
  <si>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</si>
  <si>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</si>
  <si>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</si>
  <si>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</si>
  <si>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</si>
  <si>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</si>
  <si>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</si>
  <si>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</si>
  <si>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</si>
  <si>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</si>
  <si>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</si>
  <si>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</si>
  <si>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</si>
  <si>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</si>
  <si>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</si>
  <si>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</si>
  <si>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</si>
  <si>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</si>
  <si>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</si>
  <si>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</si>
  <si>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</si>
  <si>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</si>
  <si>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</si>
  <si>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</si>
  <si>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</si>
  <si>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</si>
  <si>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</si>
  <si>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</si>
  <si>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</si>
  <si>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</si>
  <si>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</si>
  <si>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</si>
  <si>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</si>
  <si>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</si>
  <si>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</si>
  <si>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</si>
  <si>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</si>
  <si>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</si>
  <si>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</si>
  <si>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</si>
  <si>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</si>
  <si>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</si>
  <si>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</si>
  <si>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</si>
  <si>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</si>
  <si>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</si>
  <si>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</si>
  <si>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</si>
  <si>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</si>
  <si>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</si>
  <si>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</si>
  <si>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</si>
  <si>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</si>
  <si>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</si>
  <si>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</si>
  <si>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</si>
  <si>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</si>
  <si>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</si>
  <si>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</si>
  <si>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</si>
  <si>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</si>
  <si>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</si>
  <si>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</si>
  <si>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</si>
  <si>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</si>
  <si>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</si>
  <si>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</si>
  <si>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</si>
  <si>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</si>
  <si>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</si>
  <si>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</si>
  <si>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</si>
  <si>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</si>
  <si>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</si>
  <si>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</si>
  <si>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</si>
  <si>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</si>
  <si>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</si>
  <si>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</si>
  <si>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</si>
  <si>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</si>
  <si>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</si>
  <si>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</si>
  <si>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</si>
  <si>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</si>
  <si>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</si>
  <si>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</si>
  <si>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</si>
  <si>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</si>
  <si>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</si>
  <si>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</si>
  <si>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</si>
  <si>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</si>
  <si>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</si>
  <si>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</si>
  <si>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</si>
  <si>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</si>
  <si>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</si>
  <si>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</si>
  <si>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</si>
  <si>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</si>
  <si>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</si>
  <si>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</si>
  <si>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</si>
  <si>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</si>
  <si>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</si>
  <si>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</si>
  <si>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</si>
  <si>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</si>
  <si>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</si>
  <si>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</si>
  <si>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</si>
  <si>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</si>
  <si>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</si>
  <si>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</si>
  <si>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</si>
  <si>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</si>
  <si>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</si>
  <si>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</si>
  <si>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</si>
  <si>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</si>
  <si>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</si>
  <si>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</si>
  <si>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</si>
  <si>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</si>
  <si>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</si>
  <si>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</si>
  <si>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</si>
  <si>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</si>
  <si>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</si>
  <si>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</si>
  <si>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</si>
  <si>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</si>
  <si>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</si>
  <si>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</si>
  <si>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</si>
  <si>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</si>
  <si>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</si>
  <si>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</si>
  <si>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</si>
  <si>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</si>
  <si>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</si>
  <si>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</si>
  <si>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</si>
  <si>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</si>
  <si>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</si>
  <si>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</si>
  <si>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</si>
  <si>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</si>
  <si>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</si>
  <si>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</si>
  <si>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</si>
  <si>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</si>
  <si>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</si>
  <si>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</si>
  <si>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</si>
  <si>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</si>
  <si>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</si>
  <si>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</si>
  <si>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</si>
  <si>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</si>
  <si>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</si>
  <si>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</si>
  <si>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</si>
  <si>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</si>
  <si>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</si>
  <si>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</si>
  <si>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</si>
  <si>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</si>
  <si>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</si>
  <si>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</si>
  <si>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</si>
  <si>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</si>
  <si>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</si>
  <si>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</si>
  <si>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</si>
  <si>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</si>
  <si>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</si>
  <si>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</si>
  <si>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</si>
  <si>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</si>
  <si>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</si>
  <si>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</si>
  <si>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</si>
  <si>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</si>
  <si>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</si>
  <si>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</si>
  <si>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</si>
  <si>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</si>
  <si>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</si>
  <si>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</si>
  <si>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</si>
  <si>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</si>
  <si>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</si>
  <si>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</si>
  <si>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</si>
  <si>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</si>
  <si>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</si>
  <si>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</si>
  <si>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</si>
  <si>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</si>
  <si>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</si>
  <si>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</si>
  <si>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</si>
  <si>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</si>
  <si>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</si>
  <si>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</si>
  <si>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</si>
  <si>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</si>
  <si>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</si>
  <si>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</si>
  <si>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</si>
  <si>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</si>
  <si>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</si>
  <si>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</si>
  <si>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</si>
  <si>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</si>
  <si>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</si>
  <si>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</si>
  <si>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</si>
  <si>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</si>
  <si>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</si>
  <si>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</si>
  <si>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</si>
  <si>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</si>
  <si>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</si>
  <si>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</si>
  <si>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</si>
  <si>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</si>
  <si>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</si>
  <si>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</si>
  <si>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</si>
  <si>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</si>
  <si>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</si>
  <si>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</si>
  <si>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</si>
  <si>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</si>
  <si>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</si>
  <si>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</si>
  <si>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</si>
  <si>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</si>
  <si>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</si>
  <si>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</si>
  <si>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</si>
  <si>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</si>
  <si>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</si>
  <si>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</si>
  <si>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</si>
  <si>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</si>
  <si>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</si>
  <si>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</si>
  <si>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</si>
  <si>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</si>
  <si>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</si>
  <si>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</si>
  <si>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</si>
  <si>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</si>
  <si>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</si>
  <si>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</si>
  <si>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</si>
  <si>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</si>
  <si>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</si>
  <si>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</si>
  <si>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</si>
  <si>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</si>
  <si>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</si>
  <si>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</si>
  <si>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</si>
  <si>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</si>
  <si>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</si>
  <si>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</si>
  <si>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</si>
  <si>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</si>
  <si>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</si>
  <si>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</si>
  <si>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</si>
  <si>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</si>
  <si>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</si>
  <si>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</si>
  <si>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</si>
  <si>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</si>
  <si>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</si>
  <si>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</si>
  <si>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</si>
  <si>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</si>
  <si>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</si>
  <si>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</si>
  <si>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</si>
  <si>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</si>
  <si>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</si>
  <si>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</si>
  <si>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</si>
  <si>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</si>
  <si>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</si>
  <si>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</si>
  <si>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</si>
  <si>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</si>
  <si>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</si>
  <si>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</si>
  <si>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</si>
  <si>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</si>
  <si>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</si>
  <si>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</si>
  <si>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</si>
  <si>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</si>
  <si>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</si>
  <si>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</si>
  <si>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</si>
  <si>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</si>
  <si>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</si>
  <si>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</si>
  <si>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</si>
  <si>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</si>
  <si>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</si>
  <si>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</si>
  <si>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</si>
  <si>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</si>
  <si>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</si>
  <si>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</si>
  <si>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</si>
  <si>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</si>
  <si>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</si>
  <si>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</si>
  <si>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</si>
  <si>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</si>
  <si>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</si>
  <si>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</si>
  <si>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</si>
  <si>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</si>
  <si>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</si>
  <si>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</si>
  <si>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</si>
  <si>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</si>
  <si>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</si>
  <si>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</si>
  <si>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</si>
  <si>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</si>
  <si>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</si>
  <si>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</si>
  <si>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</si>
  <si>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</si>
  <si>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</si>
  <si>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</si>
  <si>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</si>
  <si>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</si>
  <si>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</si>
  <si>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</si>
  <si>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</si>
  <si>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</si>
  <si>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</si>
  <si>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</si>
  <si>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</si>
  <si>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</si>
  <si>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</si>
  <si>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</si>
  <si>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</si>
  <si>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</si>
  <si>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</si>
  <si>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</si>
  <si>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</si>
  <si>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</si>
  <si>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</si>
  <si>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</si>
  <si>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</si>
  <si>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</si>
  <si>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</si>
  <si>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</si>
  <si>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</si>
  <si>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</si>
  <si>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</si>
  <si>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</si>
  <si>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</si>
  <si>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</si>
  <si>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</si>
  <si>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</si>
  <si>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</si>
  <si>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</si>
  <si>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</si>
  <si>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</si>
  <si>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</si>
  <si>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</si>
  <si>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</si>
  <si>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</si>
  <si>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</si>
  <si>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</si>
  <si>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</si>
  <si>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</si>
  <si>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</si>
  <si>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</si>
  <si>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</si>
  <si>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</si>
  <si>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</si>
  <si>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</si>
  <si>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</si>
  <si>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</si>
  <si>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</si>
  <si>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</si>
  <si>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</si>
  <si>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</si>
  <si>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</si>
  <si>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</si>
  <si>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</si>
  <si>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</si>
  <si>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</si>
  <si>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</si>
  <si>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</si>
  <si>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</si>
  <si>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</si>
  <si>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</si>
  <si>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</si>
  <si>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</si>
  <si>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</si>
  <si>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</si>
  <si>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</si>
  <si>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</si>
  <si>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</si>
  <si>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</si>
  <si>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</si>
  <si>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</si>
  <si>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</si>
  <si>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</si>
  <si>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</si>
  <si>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</si>
  <si>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</si>
  <si>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</si>
  <si>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</si>
  <si>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</si>
  <si>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</si>
  <si>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</si>
  <si>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</si>
  <si>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</si>
  <si>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</si>
  <si>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</si>
  <si>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</si>
  <si>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</si>
  <si>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</si>
  <si>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</si>
  <si>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</si>
  <si>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</si>
  <si>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</si>
  <si>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</si>
  <si>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</si>
  <si>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</si>
  <si>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</si>
  <si>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</si>
  <si>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</si>
  <si>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</si>
  <si>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</si>
  <si>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</si>
  <si>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</si>
  <si>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</si>
  <si>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</si>
  <si>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</si>
  <si>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</si>
  <si>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</si>
  <si>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</si>
  <si>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</si>
  <si>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</si>
  <si>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</si>
  <si>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</si>
  <si>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</si>
  <si>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</si>
  <si>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</si>
  <si>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</si>
  <si>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</si>
  <si>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</si>
  <si>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</si>
  <si>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</si>
  <si>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</si>
  <si>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</si>
  <si>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</si>
  <si>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</si>
  <si>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</si>
  <si>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</si>
  <si>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</si>
  <si>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</si>
  <si>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</si>
  <si>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</si>
  <si>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</si>
  <si>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</si>
  <si>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</si>
  <si>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</si>
  <si>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</si>
  <si>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</si>
  <si>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</si>
  <si>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</si>
  <si>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</si>
  <si>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</si>
  <si>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</si>
  <si>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</si>
  <si>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</si>
  <si>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</si>
  <si>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</si>
  <si>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</si>
  <si>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</si>
  <si>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</si>
  <si>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</si>
  <si>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</si>
  <si>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</si>
  <si>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</si>
  <si>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</si>
  <si>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</si>
  <si>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</si>
  <si>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</si>
  <si>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</si>
  <si>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</si>
  <si>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</si>
  <si>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</si>
  <si>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</si>
  <si>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</si>
  <si>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</si>
  <si>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</si>
  <si>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</si>
  <si>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</si>
  <si>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</si>
  <si>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</si>
  <si>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</si>
  <si>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</si>
  <si>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</si>
  <si>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</si>
  <si>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</si>
  <si>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</si>
  <si>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</si>
  <si>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</si>
  <si>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</si>
  <si>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</si>
  <si>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</si>
  <si>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</si>
  <si>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</si>
  <si>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</si>
  <si>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</si>
  <si>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</si>
  <si>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</si>
  <si>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</si>
  <si>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</si>
  <si>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</si>
  <si>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</si>
  <si>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</si>
  <si>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</si>
  <si>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</si>
  <si>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</si>
  <si>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</si>
  <si>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</si>
  <si>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</si>
  <si>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</si>
  <si>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</si>
  <si>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</si>
  <si>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</si>
  <si>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</si>
  <si>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</si>
  <si>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</si>
  <si>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</si>
  <si>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</si>
  <si>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</si>
  <si>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</si>
  <si>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</si>
  <si>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</si>
  <si>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</si>
  <si>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</si>
  <si>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</si>
  <si>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</si>
  <si>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</si>
  <si>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</si>
  <si>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</si>
  <si>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</si>
  <si>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</si>
  <si>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</si>
  <si>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</si>
  <si>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</si>
  <si>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</si>
  <si>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</si>
  <si>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</si>
  <si>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</si>
  <si>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</si>
  <si>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</si>
  <si>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</si>
  <si>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</si>
  <si>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</si>
  <si>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</si>
  <si>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</si>
  <si>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</si>
  <si>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</si>
  <si>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</si>
  <si>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</si>
  <si>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</si>
  <si>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</si>
  <si>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</si>
  <si>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</si>
  <si>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</si>
  <si>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</si>
  <si>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</si>
  <si>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</si>
  <si>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</si>
  <si>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</si>
  <si>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</si>
  <si>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</si>
  <si>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</si>
  <si>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</si>
  <si>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</si>
  <si>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</si>
  <si>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</si>
  <si>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</si>
  <si>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</si>
  <si>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</si>
  <si>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</si>
  <si>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</si>
  <si>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</si>
  <si>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</si>
  <si>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</si>
  <si>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</si>
  <si>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</si>
  <si>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</si>
  <si>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</si>
  <si>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</si>
  <si>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</si>
  <si>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</si>
  <si>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</si>
  <si>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</si>
  <si>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</si>
  <si>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</si>
  <si>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</si>
  <si>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</si>
  <si>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</si>
  <si>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</si>
  <si>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</si>
  <si>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</si>
  <si>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</si>
  <si>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</si>
  <si>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</si>
  <si>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</si>
  <si>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</si>
  <si>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</si>
  <si>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</si>
  <si>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</si>
  <si>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</si>
  <si>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</si>
  <si>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</si>
  <si>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</si>
  <si>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</si>
  <si>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</si>
  <si>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</si>
  <si>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</si>
  <si>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</si>
  <si>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</si>
  <si>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</si>
  <si>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</si>
  <si>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</si>
  <si>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</si>
  <si>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</si>
  <si>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</si>
  <si>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</si>
  <si>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</si>
  <si>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</si>
  <si>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</si>
  <si>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</si>
  <si>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</si>
  <si>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</si>
  <si>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</si>
  <si>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</si>
  <si>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</si>
  <si>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</si>
  <si>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</si>
  <si>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</si>
  <si>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</si>
  <si>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</si>
  <si>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</si>
  <si>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</si>
  <si>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</si>
  <si>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</si>
  <si>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</si>
  <si>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</si>
  <si>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</si>
  <si>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</si>
  <si>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</si>
  <si>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</si>
  <si>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</si>
  <si>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</si>
  <si>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</si>
  <si>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</si>
  <si>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</si>
  <si>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</si>
  <si>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</si>
  <si>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</si>
  <si>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</si>
  <si>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</si>
  <si>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</si>
  <si>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</si>
  <si>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</si>
  <si>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</si>
  <si>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</si>
  <si>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</si>
  <si>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</si>
  <si>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</si>
  <si>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</si>
  <si>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</si>
  <si>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</si>
  <si>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</si>
  <si>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</si>
  <si>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</si>
  <si>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</si>
  <si>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</si>
  <si>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</si>
  <si>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</si>
  <si>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</si>
  <si>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</si>
  <si>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</si>
  <si>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</si>
  <si>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</si>
  <si>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</si>
  <si>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</si>
  <si>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</si>
  <si>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</si>
  <si>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</si>
  <si>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</si>
  <si>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</si>
  <si>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</si>
  <si>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</si>
  <si>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</si>
  <si>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</si>
  <si>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</si>
  <si>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</si>
  <si>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</si>
  <si>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</si>
  <si>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</si>
  <si>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</si>
  <si>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</si>
  <si>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</si>
  <si>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</si>
  <si>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</si>
  <si>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</si>
  <si>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</si>
  <si>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</si>
  <si>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</si>
  <si>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</si>
  <si>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</si>
  <si>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</si>
  <si>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</si>
  <si>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</si>
  <si>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</si>
  <si>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</si>
  <si>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</si>
  <si>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</si>
  <si>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</si>
  <si>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</si>
  <si>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</si>
  <si>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</si>
  <si>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</si>
  <si>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</si>
  <si>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</si>
  <si>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</si>
  <si>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</si>
  <si>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</si>
  <si>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</si>
  <si>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</si>
  <si>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</si>
  <si>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</si>
  <si>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</si>
  <si>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</si>
  <si>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</si>
  <si>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</si>
  <si>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</si>
  <si>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</si>
  <si>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</si>
  <si>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</si>
  <si>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</si>
  <si>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</si>
  <si>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</si>
  <si>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</si>
  <si>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</si>
  <si>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</si>
  <si>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</si>
  <si>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</si>
  <si>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</si>
  <si>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</si>
  <si>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</si>
  <si>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</si>
  <si>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</si>
  <si>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</si>
  <si>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</si>
  <si>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</si>
  <si>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</si>
  <si>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</si>
  <si>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</si>
  <si>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</si>
  <si>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</si>
  <si>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</si>
  <si>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</si>
  <si>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</si>
  <si>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</si>
  <si>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</si>
  <si>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</si>
  <si>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</si>
  <si>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</si>
  <si>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</si>
  <si>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</si>
  <si>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</si>
  <si>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</si>
  <si>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</si>
  <si>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</si>
  <si>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</si>
  <si>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</si>
  <si>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</si>
  <si>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</si>
  <si>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</si>
  <si>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</si>
  <si>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</si>
  <si>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</si>
  <si>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</si>
  <si>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</si>
  <si>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</si>
  <si>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</si>
  <si>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</si>
  <si>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</si>
  <si>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</si>
  <si>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</si>
  <si>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</si>
  <si>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</si>
  <si>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</si>
  <si>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</si>
  <si>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</si>
  <si>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</si>
  <si>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</si>
  <si>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</si>
  <si>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</si>
  <si>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</si>
  <si>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</si>
  <si>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</si>
  <si>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</si>
  <si>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</si>
  <si>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</si>
  <si>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</si>
  <si>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</si>
  <si>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</si>
  <si>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</si>
  <si>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</si>
  <si>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</si>
  <si>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</si>
  <si>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</si>
  <si>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</si>
  <si>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</si>
  <si>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</si>
  <si>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</si>
  <si>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</si>
  <si>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</si>
  <si>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</si>
  <si>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</si>
  <si>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</si>
  <si>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</si>
  <si>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</si>
  <si>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</si>
  <si>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</si>
  <si>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</si>
  <si>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</si>
  <si>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</si>
  <si>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</si>
  <si>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</si>
  <si>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</si>
  <si>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</si>
  <si>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</si>
  <si>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</si>
  <si>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</si>
  <si>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</si>
  <si>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</si>
  <si>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</si>
  <si>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</si>
  <si>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</si>
  <si>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</si>
  <si>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</si>
  <si>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</si>
  <si>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</si>
  <si>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</si>
  <si>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</si>
  <si>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</si>
  <si>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</si>
  <si>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</si>
  <si>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</si>
  <si>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</si>
  <si>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</si>
  <si>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</si>
  <si>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</si>
  <si>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</si>
  <si>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</si>
  <si>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</si>
  <si>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</si>
  <si>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</si>
  <si>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</si>
  <si>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</si>
  <si>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</si>
  <si>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</si>
  <si>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</si>
  <si>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</si>
  <si>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</si>
  <si>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</si>
  <si>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</si>
  <si>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</si>
  <si>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</si>
  <si>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</si>
  <si>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</si>
  <si>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</si>
  <si>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</si>
  <si>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</si>
  <si>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</si>
  <si>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</si>
  <si>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</si>
  <si>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</si>
  <si>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</si>
  <si>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</si>
  <si>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</si>
  <si>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</si>
  <si>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</si>
  <si>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</si>
  <si>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</si>
  <si>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</si>
  <si>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</si>
  <si>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</si>
  <si>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</si>
  <si>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</si>
  <si>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</si>
  <si>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</si>
  <si>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</si>
  <si>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</si>
  <si>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</si>
  <si>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</si>
  <si>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</si>
  <si>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</si>
  <si>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</si>
  <si>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</si>
  <si>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</si>
  <si>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</si>
  <si>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</si>
  <si>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</si>
  <si>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</si>
  <si>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</si>
  <si>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</si>
  <si>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</si>
  <si>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</si>
  <si>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</si>
  <si>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</si>
  <si>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</si>
  <si>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</si>
  <si>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</si>
  <si>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</si>
  <si>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</si>
  <si>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</si>
  <si>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</si>
  <si>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</si>
  <si>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</si>
  <si>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</si>
  <si>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</si>
  <si>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</si>
  <si>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</si>
  <si>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</si>
  <si>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</si>
  <si>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</si>
  <si>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</si>
  <si>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</si>
  <si>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</si>
  <si>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</si>
  <si>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</si>
  <si>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</si>
  <si>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</si>
  <si>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</si>
  <si>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</si>
  <si>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</si>
  <si>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</si>
  <si>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</si>
  <si>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</si>
  <si>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</si>
  <si>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</si>
  <si>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</si>
  <si>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</si>
  <si>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</si>
  <si>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</si>
  <si>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</si>
  <si>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</si>
  <si>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</si>
  <si>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</si>
  <si>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</si>
  <si>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</si>
  <si>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</si>
  <si>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</si>
  <si>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</si>
  <si>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</si>
  <si>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</si>
  <si>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</si>
  <si>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</si>
  <si>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</si>
  <si>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</si>
  <si>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</si>
  <si>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</si>
  <si>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</si>
  <si>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</si>
  <si>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</si>
  <si>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</si>
  <si>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</si>
  <si>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</si>
  <si>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</si>
  <si>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</si>
  <si>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</si>
  <si>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</si>
  <si>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</si>
  <si>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</si>
  <si>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</si>
  <si>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</si>
  <si>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</si>
  <si>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</si>
  <si>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</si>
  <si>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</si>
  <si>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</si>
  <si>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</si>
  <si>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</si>
  <si>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</si>
  <si>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</si>
  <si>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</si>
  <si>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</si>
  <si>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</si>
  <si>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</si>
  <si>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</si>
  <si>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</si>
  <si>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</si>
  <si>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</si>
  <si>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</si>
  <si>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</si>
  <si>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</si>
  <si>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</si>
  <si>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</si>
  <si>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</si>
  <si>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</si>
  <si>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</si>
  <si>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</si>
  <si>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</si>
  <si>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</si>
  <si>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</si>
  <si>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</si>
  <si>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</si>
  <si>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</si>
  <si>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</si>
  <si>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</si>
  <si>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</si>
  <si>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</si>
  <si>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</si>
  <si>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</si>
  <si>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</si>
  <si>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</si>
  <si>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</si>
  <si>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</si>
  <si>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</si>
  <si>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</si>
  <si>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</si>
  <si>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</si>
  <si>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</si>
  <si>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</si>
  <si>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</si>
  <si>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</si>
  <si>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</si>
  <si>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</si>
  <si>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</si>
  <si>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</si>
  <si>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</si>
  <si>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</si>
  <si>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</si>
  <si>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</si>
  <si>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</si>
  <si>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</si>
  <si>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</si>
  <si>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</si>
  <si>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</si>
  <si>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</si>
  <si>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</si>
  <si>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</si>
  <si>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</si>
  <si>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</si>
  <si>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</si>
  <si>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</si>
  <si>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</si>
  <si>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</si>
  <si>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</si>
  <si>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</si>
  <si>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</si>
  <si>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</si>
  <si>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</si>
  <si>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</si>
  <si>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</si>
  <si>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</si>
  <si>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</si>
  <si>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</si>
  <si>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</si>
  <si>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</si>
  <si>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</si>
  <si>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</si>
  <si>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</si>
  <si>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</si>
  <si>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</si>
  <si>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</si>
  <si>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</si>
  <si>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</si>
  <si>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</si>
  <si>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</si>
  <si>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</si>
  <si>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</si>
  <si>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</si>
  <si>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</si>
  <si>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</si>
  <si>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</si>
  <si>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</si>
  <si>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</si>
  <si>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</si>
  <si>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</si>
  <si>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</si>
  <si>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</si>
  <si>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</si>
  <si>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</si>
  <si>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</si>
  <si>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</si>
  <si>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</si>
  <si>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</si>
  <si>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</si>
  <si>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</si>
  <si>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</si>
  <si>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</si>
  <si>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</si>
  <si>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</si>
  <si>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</si>
  <si>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</si>
  <si>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</si>
  <si>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</si>
  <si>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</si>
  <si>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</si>
  <si>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</si>
  <si>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</si>
  <si>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</si>
  <si>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</si>
  <si>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</si>
  <si>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</si>
  <si>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</si>
  <si>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</si>
  <si>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</si>
  <si>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</si>
  <si>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</si>
  <si>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</si>
  <si>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</si>
  <si>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</si>
  <si>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</si>
  <si>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</si>
  <si>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</si>
  <si>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</si>
  <si>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</si>
  <si>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</si>
  <si>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</si>
  <si>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</si>
  <si>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</si>
  <si>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</si>
  <si>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</si>
  <si>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</si>
  <si>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</si>
  <si>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</si>
  <si>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</si>
  <si>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</si>
  <si>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</si>
  <si>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</si>
  <si>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</si>
  <si>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</si>
  <si>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</si>
  <si>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</si>
  <si>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</si>
  <si>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</si>
  <si>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</si>
  <si>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</si>
  <si>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</si>
  <si>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</si>
  <si>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</si>
  <si>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</si>
  <si>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</si>
  <si>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</si>
  <si>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</si>
  <si>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</si>
  <si>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</si>
  <si>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</si>
  <si>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</si>
  <si>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</si>
  <si>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</si>
  <si>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</si>
  <si>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</si>
  <si>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</si>
  <si>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</si>
  <si>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</si>
  <si>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</si>
  <si>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</si>
  <si>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</si>
  <si>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</si>
  <si>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</si>
  <si>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</si>
  <si>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</si>
  <si>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</si>
  <si>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</si>
  <si>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</si>
  <si>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</si>
  <si>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</si>
  <si>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</si>
  <si>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</si>
  <si>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</si>
  <si>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</si>
  <si>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</si>
  <si>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</si>
  <si>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</si>
  <si>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</si>
  <si>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</si>
  <si>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</si>
  <si>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</si>
  <si>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</si>
  <si>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</si>
  <si>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</si>
  <si>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</si>
  <si>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</si>
  <si>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</si>
  <si>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</si>
  <si>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</si>
  <si>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</si>
  <si>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</si>
  <si>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</si>
  <si>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</si>
  <si>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</si>
  <si>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</si>
  <si>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</si>
  <si>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</si>
  <si>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</si>
  <si>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</si>
  <si>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</si>
  <si>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</si>
  <si>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</si>
  <si>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</si>
  <si>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</si>
  <si>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</si>
  <si>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</si>
  <si>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</si>
  <si>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</si>
  <si>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</si>
  <si>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</si>
  <si>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</si>
  <si>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</si>
  <si>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</si>
  <si>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</si>
  <si>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</si>
  <si>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</si>
  <si>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</si>
  <si>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</si>
  <si>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</si>
  <si>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</si>
  <si>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</si>
  <si>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</si>
  <si>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</si>
  <si>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</si>
  <si>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</si>
  <si>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</si>
  <si>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</si>
  <si>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</si>
  <si>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</si>
  <si>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</si>
  <si>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</si>
  <si>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</si>
  <si>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</si>
  <si>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</si>
  <si>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</si>
  <si>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</si>
  <si>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</si>
  <si>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</si>
  <si>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</si>
  <si>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</si>
  <si>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</si>
  <si>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</si>
  <si>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</si>
  <si>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</si>
  <si>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</si>
  <si>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</si>
  <si>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</si>
  <si>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</si>
  <si>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</si>
  <si>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</si>
  <si>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</si>
  <si>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</si>
  <si>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</si>
  <si>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</si>
  <si>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</si>
  <si>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</si>
  <si>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</si>
  <si>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</si>
  <si>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</si>
  <si>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</si>
  <si>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</si>
  <si>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</si>
  <si>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</si>
  <si>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</si>
  <si>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</si>
  <si>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</si>
  <si>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</si>
  <si>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</si>
  <si>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</si>
  <si>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</si>
  <si>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</si>
  <si>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</si>
  <si>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</si>
  <si>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</si>
  <si>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</si>
  <si>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</si>
  <si>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</si>
  <si>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</si>
  <si>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</si>
  <si>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</si>
  <si>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</si>
  <si>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</si>
  <si>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</si>
  <si>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</si>
  <si>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</si>
  <si>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</si>
  <si>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</si>
  <si>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</si>
  <si>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</si>
  <si>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</si>
  <si>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</si>
  <si>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</si>
  <si>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</si>
  <si>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</si>
  <si>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</si>
  <si>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</si>
  <si>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</si>
  <si>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</si>
  <si>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</si>
  <si>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</si>
  <si>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</si>
  <si>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</si>
  <si>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</si>
  <si>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</si>
  <si>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</si>
  <si>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</si>
  <si>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</si>
  <si>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</si>
  <si>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</si>
  <si>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</si>
  <si>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</si>
  <si>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</si>
  <si>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</si>
  <si>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</si>
  <si>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</si>
  <si>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</si>
  <si>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</si>
  <si>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</si>
  <si>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</si>
  <si>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</si>
  <si>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</si>
  <si>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</si>
  <si>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</si>
  <si>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</si>
  <si>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</si>
  <si>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</si>
  <si>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</si>
  <si>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</si>
  <si>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</si>
  <si>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</si>
  <si>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</si>
  <si>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</si>
  <si>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</si>
  <si>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</si>
  <si>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</si>
  <si>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</si>
  <si>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</si>
  <si>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</si>
  <si>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</si>
  <si>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</si>
  <si>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</si>
  <si>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</si>
  <si>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</si>
  <si>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</si>
  <si>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</si>
  <si>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</si>
  <si>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</si>
  <si>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</si>
  <si>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</si>
  <si>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</si>
  <si>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</si>
  <si>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</si>
  <si>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</si>
  <si>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</si>
  <si>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</si>
  <si>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</si>
  <si>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</si>
  <si>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</si>
  <si>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</si>
  <si>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</si>
  <si>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</si>
  <si>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</si>
  <si>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</si>
  <si>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</si>
  <si>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</si>
  <si>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</si>
  <si>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</si>
  <si>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</si>
  <si>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</si>
  <si>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</si>
  <si>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</si>
  <si>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</si>
  <si>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</si>
  <si>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</si>
  <si>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</si>
  <si>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</si>
  <si>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</si>
  <si>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</si>
  <si>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</si>
  <si>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</si>
  <si>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</si>
  <si>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</si>
  <si>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</si>
  <si>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</si>
  <si>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</si>
  <si>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</si>
  <si>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</si>
  <si>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</si>
  <si>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</si>
  <si>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</si>
  <si>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</si>
  <si>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</si>
  <si>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</si>
  <si>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</si>
  <si>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</si>
  <si>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</si>
  <si>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</si>
  <si>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</si>
  <si>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</si>
  <si>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</si>
  <si>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</si>
  <si>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</si>
  <si>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</si>
  <si>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</si>
  <si>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</si>
  <si>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</si>
  <si>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</si>
  <si>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</si>
  <si>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</si>
  <si>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</si>
  <si>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</si>
  <si>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</si>
  <si>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</si>
  <si>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</si>
  <si>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</si>
  <si>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</si>
  <si>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</si>
  <si>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</si>
  <si>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</si>
  <si>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</si>
  <si>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</si>
  <si>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</si>
  <si>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</si>
  <si>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</si>
  <si>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</si>
  <si>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</si>
  <si>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</si>
  <si>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</si>
  <si>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</si>
  <si>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</si>
  <si>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</si>
  <si>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</si>
  <si>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</si>
  <si>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</si>
  <si>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</si>
  <si>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</si>
  <si>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</si>
  <si>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</si>
  <si>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</si>
  <si>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</si>
  <si>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</si>
  <si>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</si>
  <si>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</si>
  <si>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</si>
  <si>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</si>
  <si>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</si>
  <si>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</si>
  <si>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</si>
  <si>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</si>
  <si>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</si>
  <si>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</si>
  <si>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</si>
  <si>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</si>
  <si>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</si>
  <si>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</si>
  <si>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</si>
  <si>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</si>
  <si>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</si>
  <si>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</si>
  <si>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</si>
  <si>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</si>
  <si>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</si>
  <si>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</si>
  <si>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</si>
  <si>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</si>
  <si>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</si>
  <si>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</si>
  <si>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</si>
  <si>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</si>
  <si>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</si>
  <si>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</si>
  <si>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</si>
  <si>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</si>
  <si>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</si>
  <si>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</si>
  <si>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</si>
  <si>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</si>
  <si>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</si>
  <si>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</si>
  <si>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</si>
  <si>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</si>
  <si>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</si>
  <si>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</si>
  <si>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</si>
  <si>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</si>
  <si>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</si>
  <si>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</si>
  <si>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</si>
  <si>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</si>
  <si>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</si>
  <si>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</si>
  <si>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</si>
  <si>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</si>
  <si>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</si>
  <si>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</si>
  <si>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</si>
  <si>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</si>
  <si>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</si>
  <si>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</si>
  <si>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</si>
  <si>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</si>
  <si>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</si>
  <si>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</si>
  <si>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</si>
  <si>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</si>
  <si>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</si>
  <si>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</si>
  <si>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</si>
  <si>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</si>
  <si>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</si>
  <si>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</si>
  <si>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</si>
  <si>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</si>
  <si>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</si>
  <si>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</si>
  <si>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</si>
  <si>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</si>
  <si>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</si>
  <si>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</si>
  <si>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</si>
  <si>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</si>
  <si>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</si>
  <si>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</si>
  <si>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</si>
  <si>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</si>
  <si>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</si>
  <si>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</si>
  <si>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</si>
  <si>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</si>
  <si>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</si>
  <si>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</si>
  <si>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</si>
  <si>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</si>
  <si>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</si>
  <si>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</si>
  <si>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</si>
  <si>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</si>
  <si>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</si>
  <si>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</si>
  <si>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</si>
  <si>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</si>
  <si>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</si>
  <si>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</si>
  <si>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</si>
  <si>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</si>
  <si>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</si>
  <si>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</si>
  <si>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</si>
  <si>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</si>
  <si>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</si>
  <si>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</si>
  <si>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</si>
  <si>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</si>
  <si>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</si>
  <si>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</si>
  <si>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</si>
  <si>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</si>
  <si>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</si>
  <si>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</si>
  <si>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</si>
  <si>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</si>
  <si>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</si>
  <si>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</si>
  <si>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</si>
  <si>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</si>
  <si>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</si>
  <si>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</si>
  <si>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</si>
  <si>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</si>
  <si>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</si>
  <si>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</si>
  <si>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</si>
  <si>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</si>
  <si>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</si>
  <si>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</si>
  <si>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</si>
  <si>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</si>
  <si>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</si>
  <si>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</si>
  <si>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</si>
  <si>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</si>
  <si>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</si>
  <si>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</si>
  <si>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</si>
  <si>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</si>
  <si>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</si>
  <si>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</si>
  <si>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</si>
  <si>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</si>
  <si>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</si>
  <si>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</si>
  <si>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</si>
  <si>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</si>
  <si>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</si>
  <si>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</si>
  <si>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</si>
  <si>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</si>
  <si>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</si>
  <si>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</si>
  <si>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</si>
  <si>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</si>
  <si>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</si>
  <si>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</si>
  <si>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</si>
  <si>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</si>
  <si>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</si>
  <si>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</si>
  <si>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</si>
  <si>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</si>
  <si>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</si>
  <si>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</si>
  <si>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</si>
  <si>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</si>
  <si>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</si>
  <si>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</si>
  <si>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</si>
  <si>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</si>
  <si>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</si>
  <si>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</si>
  <si>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</si>
  <si>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</si>
  <si>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</si>
  <si>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</si>
  <si>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</si>
  <si>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</si>
  <si>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</si>
  <si>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</si>
  <si>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</si>
  <si>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</si>
  <si>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</si>
  <si>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</si>
  <si>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</si>
  <si>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</si>
  <si>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</si>
  <si>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</si>
  <si>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</si>
  <si>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</si>
  <si>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</si>
  <si>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</si>
  <si>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</si>
  <si>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</si>
  <si>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</si>
  <si>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</si>
  <si>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</si>
  <si>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</si>
  <si>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</si>
  <si>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</si>
  <si>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</si>
  <si>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</si>
  <si>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</si>
  <si>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</si>
  <si>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</si>
  <si>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</si>
  <si>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</si>
  <si>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</si>
  <si>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</si>
  <si>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</si>
  <si>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</si>
  <si>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</si>
  <si>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</si>
  <si>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</si>
  <si>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</si>
  <si>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</si>
  <si>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</si>
  <si>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</si>
  <si>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</si>
  <si>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</si>
  <si>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</si>
  <si>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</si>
  <si>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</si>
  <si>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</si>
  <si>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</si>
  <si>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</si>
  <si>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</si>
  <si>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</si>
  <si>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</si>
  <si>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</si>
  <si>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</si>
  <si>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</si>
  <si>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</si>
  <si>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</si>
  <si>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</si>
  <si>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</si>
  <si>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</si>
  <si>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</si>
  <si>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</si>
  <si>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</si>
  <si>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</si>
  <si>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</si>
  <si>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</si>
  <si>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</si>
  <si>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</si>
  <si>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</si>
  <si>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</si>
  <si>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</si>
  <si>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</si>
  <si>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</si>
  <si>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</si>
  <si>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</si>
  <si>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</si>
  <si>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</si>
  <si>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</si>
  <si>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</si>
  <si>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</si>
  <si>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</si>
  <si>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</si>
  <si>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</si>
  <si>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</si>
  <si>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</si>
  <si>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</si>
  <si>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</si>
  <si>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</si>
  <si>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</si>
  <si>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</si>
  <si>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</si>
  <si>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</si>
  <si>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</si>
  <si>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</si>
  <si>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</si>
  <si>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</si>
  <si>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</si>
  <si>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</si>
  <si>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</si>
  <si>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</si>
  <si>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</si>
  <si>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</si>
  <si>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</si>
  <si>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</si>
  <si>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</si>
  <si>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</si>
  <si>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</si>
  <si>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</si>
  <si>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</si>
  <si>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</si>
  <si>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</si>
  <si>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</si>
  <si>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</si>
  <si>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</si>
  <si>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</si>
  <si>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</si>
  <si>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</si>
  <si>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</si>
  <si>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</si>
  <si>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</si>
  <si>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</si>
  <si>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</si>
  <si>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</si>
  <si>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</si>
  <si>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</si>
  <si>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</si>
  <si>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</si>
  <si>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</si>
  <si>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</si>
  <si>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</si>
  <si>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</si>
  <si>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</si>
  <si>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</si>
  <si>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</si>
  <si>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</si>
  <si>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</si>
  <si>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</si>
  <si>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</si>
  <si>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</si>
  <si>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</si>
  <si>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</si>
  <si>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</si>
  <si>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</si>
  <si>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</si>
  <si>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</si>
  <si>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</si>
  <si>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</si>
  <si>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</si>
  <si>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</si>
  <si>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</si>
  <si>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</si>
  <si>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</si>
  <si>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</si>
  <si>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</si>
  <si>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</si>
  <si>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</si>
  <si>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</si>
  <si>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</si>
  <si>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</si>
  <si>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</si>
  <si>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</si>
  <si>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</si>
  <si>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</si>
  <si>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</si>
  <si>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</si>
  <si>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</si>
  <si>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</si>
  <si>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</si>
  <si>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</si>
  <si>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</si>
  <si>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</si>
  <si>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</si>
  <si>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</si>
  <si>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</si>
  <si>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</si>
  <si>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</si>
  <si>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</si>
  <si>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</si>
  <si>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</si>
  <si>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</si>
  <si>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</si>
  <si>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</si>
  <si>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</si>
  <si>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</si>
  <si>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</si>
  <si>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</si>
  <si>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</si>
  <si>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</si>
  <si>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</si>
  <si>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</si>
  <si>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</si>
  <si>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</si>
  <si>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</si>
  <si>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</si>
  <si>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</si>
  <si>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</si>
  <si>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</si>
  <si>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</si>
  <si>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</si>
  <si>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</si>
  <si>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</si>
  <si>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</si>
  <si>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</si>
  <si>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</si>
  <si>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</si>
  <si>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</si>
  <si>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</si>
  <si>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</si>
  <si>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</si>
  <si>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</si>
  <si>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</si>
  <si>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</si>
  <si>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</si>
  <si>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</si>
  <si>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</si>
  <si>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</si>
  <si>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</si>
  <si>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</si>
  <si>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</si>
  <si>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</si>
  <si>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</si>
  <si>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</si>
  <si>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</si>
  <si>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</si>
  <si>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</si>
  <si>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</si>
  <si>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</si>
  <si>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</si>
  <si>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</si>
  <si>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</si>
  <si>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</si>
  <si>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</si>
  <si>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</si>
  <si>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</si>
  <si>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</si>
  <si>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</si>
  <si>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</si>
  <si>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</si>
  <si>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</si>
  <si>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</si>
  <si>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</si>
  <si>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</si>
  <si>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</si>
  <si>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</si>
  <si>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</si>
  <si>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</si>
  <si>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</si>
  <si>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</si>
  <si>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</si>
  <si>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</si>
  <si>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</si>
  <si>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</si>
  <si>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</si>
  <si>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</si>
  <si>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</si>
  <si>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</si>
  <si>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</si>
  <si>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</si>
  <si>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</si>
  <si>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</si>
  <si>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</si>
  <si>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</si>
  <si>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</si>
  <si>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</si>
  <si>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</si>
  <si>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</si>
  <si>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</si>
  <si>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</si>
  <si>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</si>
  <si>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</si>
  <si>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</si>
  <si>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</si>
  <si>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</si>
  <si>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</si>
  <si>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</si>
  <si>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</si>
  <si>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</si>
  <si>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</si>
  <si>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</si>
  <si>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</si>
  <si>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</si>
  <si>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</si>
  <si>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</si>
  <si>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</si>
  <si>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</si>
  <si>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</si>
  <si>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</si>
  <si>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</si>
  <si>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</si>
  <si>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</si>
  <si>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</si>
  <si>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</si>
  <si>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</si>
  <si>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</si>
  <si>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</si>
  <si>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</si>
  <si>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</si>
  <si>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</si>
  <si>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</si>
  <si>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</si>
  <si>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</si>
  <si>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</si>
  <si>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</si>
  <si>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</si>
  <si>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</si>
  <si>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</si>
  <si>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</si>
  <si>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</si>
  <si>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</si>
  <si>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</si>
  <si>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</si>
  <si>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</si>
  <si>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</si>
  <si>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</si>
  <si>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</si>
  <si>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</si>
  <si>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</si>
  <si>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</si>
  <si>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</si>
  <si>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</si>
  <si>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</si>
  <si>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</si>
  <si>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</si>
  <si>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</si>
  <si>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</si>
  <si>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</si>
  <si>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</si>
  <si>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</si>
  <si>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</si>
  <si>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</si>
  <si>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</si>
  <si>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</si>
  <si>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</si>
  <si>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</si>
  <si>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</si>
  <si>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</si>
  <si>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</si>
  <si>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</si>
  <si>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</si>
  <si>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</si>
  <si>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</si>
  <si>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</si>
  <si>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</si>
  <si>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</si>
  <si>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</si>
  <si>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</si>
  <si>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</si>
  <si>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</si>
  <si>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</si>
  <si>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</si>
  <si>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</si>
  <si>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</si>
  <si>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</si>
  <si>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</si>
  <si>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</si>
  <si>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</si>
  <si>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</si>
  <si>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</si>
  <si>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</si>
  <si>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</si>
  <si>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</si>
  <si>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</si>
  <si>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</si>
  <si>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</si>
  <si>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</si>
  <si>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</si>
  <si>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</si>
  <si>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</si>
  <si>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</si>
  <si>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</si>
  <si>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</si>
  <si>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</si>
  <si>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</si>
  <si>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</si>
  <si>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</si>
  <si>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</si>
  <si>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</si>
  <si>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</si>
  <si>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</si>
  <si>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</si>
  <si>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</si>
  <si>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</si>
  <si>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</si>
  <si>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</si>
  <si>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</si>
  <si>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</si>
  <si>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</si>
  <si>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</si>
  <si>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</si>
  <si>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</si>
  <si>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</si>
  <si>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</si>
  <si>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</si>
  <si>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</si>
  <si>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</si>
  <si>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</si>
  <si>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</si>
  <si>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</si>
  <si>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</si>
  <si>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</si>
  <si>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</si>
  <si>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</si>
  <si>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</si>
  <si>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</si>
  <si>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</si>
  <si>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</si>
  <si>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</si>
  <si>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</si>
  <si>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</si>
  <si>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</si>
  <si>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</si>
  <si>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</si>
  <si>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</si>
  <si>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</si>
  <si>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</si>
  <si>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</si>
  <si>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</si>
  <si>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</si>
  <si>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</si>
  <si>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</si>
  <si>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</si>
  <si>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</si>
  <si>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</si>
  <si>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</si>
  <si>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</si>
  <si>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</si>
  <si>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</si>
  <si>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</si>
  <si>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</si>
  <si>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</si>
  <si>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</si>
  <si>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</si>
  <si>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</si>
  <si>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</si>
  <si>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</si>
  <si>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</si>
  <si>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</si>
  <si>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</si>
  <si>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</si>
  <si>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</si>
  <si>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</si>
  <si>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</si>
  <si>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</si>
  <si>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</si>
  <si>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</si>
  <si>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</si>
  <si>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</si>
  <si>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</si>
  <si>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</si>
  <si>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</si>
  <si>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</si>
  <si>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</si>
  <si>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</si>
  <si>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</si>
  <si>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</si>
  <si>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</si>
  <si>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</si>
  <si>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</si>
  <si>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</si>
  <si>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</si>
  <si>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</si>
  <si>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</si>
  <si>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</si>
  <si>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</si>
  <si>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</si>
  <si>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</si>
  <si>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</si>
  <si>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</si>
  <si>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</si>
  <si>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</si>
  <si>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</si>
  <si>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</si>
  <si>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</si>
  <si>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</si>
  <si>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</si>
  <si>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</si>
  <si>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</si>
  <si>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</si>
  <si>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</si>
  <si>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</si>
  <si>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</si>
  <si>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</si>
  <si>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</si>
  <si>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</si>
  <si>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</si>
  <si>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</si>
  <si>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</si>
  <si>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</si>
  <si>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</si>
  <si>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</si>
  <si>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</si>
  <si>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</si>
  <si>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</si>
  <si>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</si>
  <si>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</si>
  <si>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</si>
  <si>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</si>
  <si>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</si>
  <si>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</si>
  <si>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</si>
  <si>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</si>
  <si>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</si>
  <si>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</si>
  <si>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</si>
  <si>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</si>
  <si>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</si>
  <si>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</si>
  <si>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</si>
  <si>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</si>
  <si>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</si>
  <si>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</si>
  <si>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</si>
  <si>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</si>
  <si>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</si>
  <si>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</si>
  <si>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</si>
  <si>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</si>
  <si>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</si>
  <si>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</si>
  <si>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</si>
  <si>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</si>
  <si>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</si>
  <si>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</si>
  <si>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</si>
  <si>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</si>
  <si>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</si>
  <si>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</si>
  <si>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</si>
  <si>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</si>
  <si>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</si>
  <si>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</si>
  <si>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</si>
  <si>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</si>
  <si>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</si>
  <si>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</si>
  <si>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</si>
  <si>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</si>
  <si>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</si>
  <si>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</si>
  <si>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</si>
  <si>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</si>
  <si>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</si>
  <si>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</si>
  <si>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</si>
  <si>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</si>
  <si>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</si>
  <si>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</si>
  <si>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</si>
  <si>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</si>
  <si>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</si>
  <si>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</si>
  <si>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</si>
  <si>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</si>
  <si>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</si>
  <si>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</si>
  <si>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</si>
  <si>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</si>
  <si>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</si>
  <si>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</si>
  <si>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</si>
  <si>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</si>
  <si>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</si>
  <si>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</si>
  <si>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</si>
  <si>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</si>
  <si>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</si>
  <si>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</si>
  <si>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</si>
  <si>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</si>
  <si>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</si>
  <si>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</si>
  <si>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</si>
  <si>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</si>
  <si>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</si>
  <si>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</si>
  <si>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</si>
  <si>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</si>
  <si>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</si>
  <si>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</si>
  <si>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</si>
  <si>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</si>
  <si>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</si>
  <si>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</si>
  <si>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</si>
  <si>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</si>
  <si>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</si>
  <si>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</si>
  <si>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</si>
  <si>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</si>
  <si>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</si>
  <si>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</si>
  <si>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</si>
  <si>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</si>
  <si>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</si>
  <si>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</si>
  <si>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</si>
  <si>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</si>
  <si>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</si>
  <si>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</si>
  <si>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</si>
  <si>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</si>
  <si>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</si>
  <si>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</si>
  <si>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</si>
  <si>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</si>
  <si>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</si>
  <si>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</si>
  <si>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</si>
  <si>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</si>
  <si>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</si>
  <si>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</si>
  <si>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</si>
  <si>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</si>
  <si>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</si>
  <si>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</si>
  <si>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</si>
  <si>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</si>
  <si>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</si>
  <si>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</si>
  <si>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</si>
  <si>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</si>
  <si>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</si>
  <si>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</si>
  <si>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</si>
  <si>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</si>
  <si>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</si>
  <si>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</si>
  <si>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</si>
  <si>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</si>
  <si>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</si>
  <si>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</si>
  <si>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</si>
  <si>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</si>
  <si>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</si>
  <si>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</si>
  <si>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</si>
  <si>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</si>
  <si>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</si>
  <si>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</si>
  <si>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</si>
  <si>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</si>
  <si>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</si>
  <si>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</si>
  <si>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</si>
  <si>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</si>
  <si>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</si>
  <si>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</si>
  <si>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</si>
  <si>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</si>
  <si>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</si>
  <si>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</si>
  <si>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</si>
  <si>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</si>
  <si>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</si>
  <si>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</si>
  <si>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</si>
  <si>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</si>
  <si>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</si>
  <si>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</si>
  <si>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</si>
  <si>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</si>
  <si>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</si>
  <si>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</si>
  <si>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</si>
  <si>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</si>
  <si>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</si>
  <si>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</si>
  <si>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</si>
  <si>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</si>
  <si>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</si>
  <si>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</si>
  <si>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</si>
  <si>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</si>
  <si>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</si>
  <si>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</si>
  <si>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</si>
  <si>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</si>
  <si>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</si>
  <si>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</si>
  <si>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</si>
  <si>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</si>
  <si>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</si>
  <si>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</si>
  <si>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</si>
  <si>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</si>
  <si>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</si>
  <si>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</si>
  <si>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</si>
  <si>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</si>
  <si>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</si>
  <si>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</si>
  <si>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</si>
  <si>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</si>
  <si>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</si>
  <si>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</si>
  <si>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</si>
  <si>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</si>
  <si>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</si>
  <si>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</si>
  <si>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</si>
  <si>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</si>
  <si>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</si>
  <si>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</si>
  <si>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</si>
  <si>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</si>
  <si>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</si>
  <si>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</si>
  <si>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</si>
  <si>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</si>
  <si>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</si>
  <si>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</si>
  <si>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</si>
  <si>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</si>
  <si>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</si>
  <si>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</si>
  <si>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</si>
  <si>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</si>
  <si>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</si>
  <si>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</si>
  <si>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</si>
  <si>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</si>
  <si>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</si>
  <si>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</si>
  <si>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</si>
  <si>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</si>
  <si>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</si>
  <si>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</si>
  <si>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</si>
  <si>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</si>
  <si>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</si>
  <si>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</si>
  <si>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</si>
  <si>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</si>
  <si>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</si>
  <si>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</si>
  <si>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</si>
  <si>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</si>
  <si>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</si>
  <si>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</si>
  <si>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</si>
  <si>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</si>
  <si>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</si>
  <si>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</si>
  <si>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</si>
  <si>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</si>
  <si>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</si>
  <si>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</si>
  <si>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</si>
  <si>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</si>
  <si>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</si>
  <si>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</si>
  <si>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</si>
  <si>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</si>
  <si>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</si>
  <si>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</si>
  <si>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</si>
  <si>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</si>
  <si>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</si>
  <si>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</si>
  <si>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</si>
  <si>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</si>
  <si>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</si>
  <si>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</si>
  <si>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</si>
  <si>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</si>
  <si>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</si>
  <si>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</si>
  <si>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</si>
  <si>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</si>
  <si>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</si>
  <si>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</si>
  <si>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</si>
  <si>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</si>
  <si>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</si>
  <si>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</si>
  <si>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</si>
  <si>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</si>
  <si>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</si>
  <si>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</si>
  <si>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</si>
  <si>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</si>
  <si>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</si>
  <si>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</si>
  <si>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</si>
  <si>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</si>
  <si>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</si>
  <si>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</si>
  <si>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</si>
  <si>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</si>
  <si>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</si>
  <si>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</si>
  <si>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</si>
  <si>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</si>
  <si>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</si>
  <si>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</si>
  <si>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</si>
  <si>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</si>
  <si>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</si>
  <si>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</si>
  <si>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</si>
  <si>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</si>
  <si>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</si>
  <si>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</si>
  <si>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</si>
  <si>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</si>
  <si>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</si>
  <si>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</si>
  <si>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</si>
  <si>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</si>
  <si>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</si>
  <si>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</si>
  <si>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</si>
  <si>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</si>
  <si>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</si>
  <si>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</si>
  <si>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</si>
  <si>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</si>
  <si>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</si>
  <si>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</si>
  <si>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</si>
  <si>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</si>
  <si>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</si>
  <si>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</si>
  <si>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</si>
  <si>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</si>
  <si>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</si>
  <si>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</si>
  <si>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</si>
  <si>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</si>
  <si>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</si>
  <si>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</si>
  <si>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</si>
  <si>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</si>
  <si>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</si>
  <si>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</si>
  <si>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</si>
  <si>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</si>
  <si>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</si>
  <si>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</si>
  <si>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</si>
  <si>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</si>
  <si>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</si>
  <si>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</si>
  <si>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</si>
  <si>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</si>
  <si>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</si>
  <si>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</si>
  <si>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</si>
  <si>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</si>
  <si>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</si>
  <si>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</si>
  <si>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</si>
  <si>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</si>
  <si>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</si>
  <si>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</si>
  <si>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</si>
  <si>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</si>
  <si>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</si>
  <si>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</si>
  <si>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</si>
  <si>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</si>
  <si>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</si>
  <si>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</si>
  <si>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</si>
  <si>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</si>
  <si>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</si>
  <si>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</si>
  <si>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</si>
  <si>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</si>
  <si>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</si>
  <si>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</si>
  <si>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</si>
  <si>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</si>
  <si>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</si>
  <si>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</si>
  <si>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</si>
  <si>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</si>
  <si>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</si>
  <si>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</si>
  <si>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</si>
  <si>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</si>
  <si>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</si>
  <si>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</si>
  <si>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</si>
  <si>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</si>
  <si>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</si>
  <si>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</si>
  <si>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</si>
  <si>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</si>
  <si>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</si>
  <si>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</si>
  <si>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</si>
  <si>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</si>
  <si>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</si>
  <si>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</si>
  <si>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</si>
  <si>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</si>
  <si>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</si>
  <si>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</si>
  <si>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</si>
  <si>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</si>
  <si>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</si>
  <si>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</si>
  <si>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</si>
  <si>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</si>
  <si>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</si>
  <si>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</si>
  <si>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</si>
  <si>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</si>
  <si>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</si>
  <si>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</si>
  <si>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</si>
  <si>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</si>
  <si>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</si>
  <si>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</si>
  <si>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</si>
  <si>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</si>
  <si>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</si>
  <si>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</si>
  <si>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</si>
  <si>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</si>
  <si>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</si>
  <si>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</si>
  <si>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</si>
  <si>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</si>
  <si>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</si>
  <si>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</si>
  <si>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</si>
  <si>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</si>
  <si>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</si>
  <si>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</si>
  <si>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</si>
  <si>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</si>
  <si>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</si>
  <si>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</si>
  <si>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</si>
  <si>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</si>
  <si>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</si>
  <si>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</si>
  <si>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</si>
  <si>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</si>
  <si>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</si>
  <si>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</si>
  <si>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</si>
  <si>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</si>
  <si>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</si>
  <si>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</si>
  <si>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</si>
  <si>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</si>
  <si>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</si>
  <si>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</si>
  <si>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</si>
  <si>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</si>
  <si>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</si>
  <si>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</si>
  <si>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</si>
  <si>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</si>
  <si>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</si>
  <si>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</si>
  <si>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</si>
  <si>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</si>
  <si>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</si>
  <si>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</si>
  <si>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</si>
  <si>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</si>
  <si>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</si>
  <si>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</si>
  <si>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</si>
  <si>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</si>
  <si>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</si>
  <si>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</si>
  <si>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</si>
  <si>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</si>
  <si>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</si>
  <si>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</si>
  <si>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</si>
  <si>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</si>
  <si>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</si>
  <si>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</si>
  <si>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</si>
  <si>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</si>
  <si>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</si>
  <si>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</si>
  <si>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</si>
  <si>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</si>
  <si>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</si>
  <si>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</si>
  <si>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</si>
  <si>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</si>
  <si>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</si>
  <si>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</si>
  <si>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</si>
  <si>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</si>
  <si>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</si>
  <si>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</si>
  <si>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</si>
  <si>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</si>
  <si>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</si>
  <si>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</si>
  <si>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</si>
  <si>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</si>
  <si>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</si>
  <si>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</si>
  <si>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</si>
  <si>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</si>
  <si>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</si>
  <si>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</si>
  <si>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</si>
  <si>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</si>
  <si>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</si>
  <si>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</si>
  <si>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</si>
  <si>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</si>
  <si>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</si>
  <si>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</si>
  <si>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</si>
  <si>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</si>
  <si>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</si>
  <si>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</si>
  <si>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</si>
  <si>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</si>
  <si>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</si>
  <si>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</si>
  <si>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</si>
  <si>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</si>
  <si>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</si>
  <si>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</si>
  <si>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</si>
  <si>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</si>
  <si>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</si>
  <si>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</si>
  <si>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</si>
  <si>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</si>
  <si>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</si>
  <si>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</si>
  <si>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</si>
  <si>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</si>
  <si>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</si>
  <si>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</si>
  <si>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</si>
  <si>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</si>
  <si>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</si>
  <si>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</si>
  <si>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</si>
  <si>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</si>
  <si>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</si>
  <si>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</si>
  <si>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</si>
  <si>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</si>
  <si>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</si>
  <si>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</si>
  <si>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</si>
  <si>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</si>
  <si>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</si>
  <si>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</si>
  <si>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</si>
  <si>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</si>
  <si>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</si>
  <si>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</si>
  <si>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</si>
  <si>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</si>
  <si>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</si>
  <si>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</si>
  <si>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</si>
  <si>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</si>
  <si>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</si>
  <si>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</si>
  <si>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</si>
  <si>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</si>
  <si>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</si>
  <si>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</si>
  <si>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</si>
  <si>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</si>
  <si>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</si>
  <si>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</si>
  <si>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</si>
  <si>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</si>
  <si>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</si>
  <si>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</si>
  <si>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</si>
  <si>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</si>
  <si>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</si>
  <si>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</si>
  <si>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</si>
  <si>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</si>
  <si>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</si>
  <si>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</si>
  <si>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</si>
  <si>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</si>
  <si>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</si>
  <si>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</si>
  <si>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</si>
  <si>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</si>
  <si>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</si>
  <si>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</si>
  <si>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</si>
  <si>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</si>
  <si>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</si>
  <si>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</si>
  <si>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</si>
  <si>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</si>
  <si>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</si>
  <si>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</si>
  <si>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</si>
  <si>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</si>
  <si>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</si>
  <si>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</si>
  <si>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</si>
  <si>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</si>
  <si>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</si>
  <si>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</si>
  <si>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</si>
  <si>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</si>
  <si>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</si>
  <si>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</si>
  <si>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</si>
  <si>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</si>
  <si>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</si>
  <si>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</si>
  <si>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</si>
  <si>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</si>
  <si>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</si>
  <si>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</si>
  <si>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</si>
  <si>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</si>
  <si>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</si>
  <si>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</si>
  <si>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</si>
  <si>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</si>
  <si>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</si>
  <si>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</si>
  <si>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</si>
  <si>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</si>
  <si>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</si>
  <si>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</si>
  <si>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</si>
  <si>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</si>
  <si>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</si>
  <si>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</si>
  <si>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</si>
  <si>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</si>
  <si>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</si>
  <si>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</si>
  <si>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</si>
  <si>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</si>
  <si>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</si>
  <si>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</si>
  <si>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</si>
  <si>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</si>
  <si>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</si>
  <si>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</si>
  <si>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</si>
  <si>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</si>
  <si>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</si>
  <si>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</si>
  <si>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</si>
  <si>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</si>
  <si>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</si>
  <si>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</si>
  <si>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</si>
  <si>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</si>
  <si>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</si>
  <si>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</si>
  <si>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</si>
  <si>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</si>
  <si>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</si>
  <si>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</si>
  <si>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</si>
  <si>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</si>
  <si>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</si>
  <si>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</si>
  <si>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</si>
  <si>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</si>
  <si>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</si>
  <si>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</si>
  <si>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</si>
  <si>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</si>
  <si>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</si>
  <si>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</si>
  <si>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</si>
  <si>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</si>
  <si>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</si>
  <si>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</si>
  <si>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</si>
  <si>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</si>
  <si>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</si>
  <si>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</si>
  <si>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</si>
  <si>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</si>
  <si>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</si>
  <si>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</si>
  <si>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</si>
  <si>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</si>
  <si>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</si>
  <si>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</si>
  <si>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</si>
  <si>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</si>
  <si>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</si>
  <si>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</si>
  <si>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</si>
  <si>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</si>
  <si>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</si>
  <si>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</si>
  <si>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</si>
  <si>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</si>
  <si>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</si>
  <si>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</si>
  <si>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</si>
  <si>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</si>
  <si>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</si>
  <si>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</si>
  <si>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</si>
  <si>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</si>
  <si>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</si>
  <si>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</si>
  <si>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</si>
  <si>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</si>
  <si>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</si>
  <si>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</si>
  <si>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</si>
  <si>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</si>
  <si>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</si>
  <si>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</si>
  <si>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</si>
  <si>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</si>
  <si>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</si>
  <si>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</si>
  <si>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</si>
  <si>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</si>
  <si>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</si>
  <si>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</si>
  <si>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</si>
  <si>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</si>
  <si>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</si>
  <si>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</si>
  <si>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</si>
  <si>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</si>
  <si>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</si>
  <si>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</si>
  <si>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</si>
  <si>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</si>
  <si>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</si>
  <si>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</si>
  <si>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</si>
  <si>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</si>
  <si>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</si>
  <si>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</si>
  <si>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</si>
  <si>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</si>
  <si>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</si>
  <si>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</si>
  <si>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</si>
  <si>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</si>
  <si>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</si>
  <si>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</si>
  <si>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</si>
  <si>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</si>
  <si>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</si>
  <si>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</si>
  <si>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</si>
  <si>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</si>
  <si>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</si>
  <si>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</si>
  <si>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</si>
  <si>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</si>
  <si>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</si>
  <si>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</si>
  <si>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</si>
  <si>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</si>
  <si>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</si>
  <si>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</si>
  <si>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</si>
  <si>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</si>
  <si>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</si>
  <si>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</si>
  <si>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</si>
  <si>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</si>
  <si>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</si>
  <si>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</si>
  <si>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</si>
  <si>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</si>
  <si>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</si>
  <si>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</si>
  <si>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</si>
  <si>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</si>
  <si>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</si>
  <si>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</si>
  <si>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</si>
  <si>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</si>
  <si>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</si>
  <si>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</si>
  <si>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</si>
  <si>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</si>
  <si>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</si>
  <si>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</si>
  <si>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</si>
  <si>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</si>
  <si>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</si>
  <si>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</si>
  <si>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</si>
  <si>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</si>
  <si>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</si>
  <si>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</si>
  <si>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</si>
  <si>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</si>
  <si>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</si>
  <si>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</si>
  <si>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</si>
  <si>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</si>
  <si>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</si>
  <si>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</si>
  <si>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</si>
  <si>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</si>
  <si>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</si>
  <si>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</si>
  <si>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</si>
  <si>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</si>
  <si>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</si>
  <si>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</si>
  <si>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</si>
  <si>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</si>
  <si>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</si>
  <si>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</si>
  <si>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</si>
  <si>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</si>
  <si>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</si>
  <si>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</si>
  <si>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</si>
  <si>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</si>
  <si>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</si>
  <si>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</si>
  <si>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</si>
  <si>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</si>
  <si>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</si>
  <si>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</si>
  <si>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</si>
  <si>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</si>
  <si>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</si>
  <si>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</si>
  <si>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</si>
  <si>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</si>
  <si>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</si>
  <si>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</si>
  <si>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</si>
  <si>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</si>
  <si>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</si>
  <si>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</si>
  <si>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</si>
  <si>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</si>
  <si>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</si>
  <si>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</si>
  <si>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</si>
  <si>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</si>
  <si>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</si>
  <si>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</si>
  <si>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</si>
  <si>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</si>
  <si>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</si>
  <si>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</si>
  <si>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</si>
  <si>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</si>
  <si>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</si>
  <si>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</si>
  <si>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</si>
  <si>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</si>
  <si>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</si>
  <si>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</si>
  <si>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</si>
  <si>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</si>
  <si>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</si>
  <si>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</si>
  <si>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</si>
  <si>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</si>
  <si>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</si>
  <si>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</si>
  <si>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</si>
  <si>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</si>
  <si>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</si>
  <si>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</si>
  <si>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</si>
  <si>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</si>
  <si>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</si>
  <si>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</si>
  <si>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</si>
  <si>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</si>
  <si>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</si>
  <si>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</si>
  <si>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</si>
  <si>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</si>
  <si>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</si>
  <si>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</si>
  <si>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</si>
  <si>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</si>
  <si>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</si>
  <si>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</si>
  <si>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</si>
  <si>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</si>
  <si>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</si>
  <si>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</si>
  <si>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</si>
  <si>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</si>
  <si>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</si>
  <si>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</si>
  <si>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</si>
  <si>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</si>
  <si>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</si>
  <si>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</si>
  <si>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</si>
  <si>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</si>
  <si>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</si>
  <si>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</si>
  <si>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</si>
  <si>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</si>
  <si>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</si>
  <si>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</si>
  <si>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</si>
  <si>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</si>
  <si>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</si>
  <si>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</si>
  <si>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</si>
  <si>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</si>
  <si>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</si>
  <si>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</si>
  <si>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</si>
  <si>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</si>
  <si>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</si>
  <si>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</si>
  <si>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</si>
  <si>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</si>
  <si>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</si>
  <si>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</si>
  <si>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</si>
  <si>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</si>
  <si>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</si>
  <si>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</si>
  <si>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</si>
  <si>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</si>
  <si>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</si>
  <si>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</si>
  <si>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</si>
  <si>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</si>
  <si>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</si>
  <si>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</si>
  <si>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</si>
  <si>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</si>
  <si>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</si>
  <si>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</si>
  <si>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</si>
  <si>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</si>
  <si>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</si>
  <si>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</si>
  <si>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</si>
  <si>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</si>
  <si>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</si>
  <si>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</si>
  <si>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</si>
  <si>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</si>
  <si>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</si>
  <si>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</si>
  <si>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</si>
  <si>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</si>
  <si>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</si>
  <si>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</si>
  <si>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</si>
  <si>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</si>
  <si>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</si>
  <si>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</si>
  <si>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</si>
  <si>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</si>
  <si>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</si>
  <si>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</si>
  <si>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</si>
  <si>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</si>
  <si>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</si>
  <si>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</si>
  <si>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</si>
  <si>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</si>
  <si>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</si>
  <si>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</si>
  <si>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</si>
  <si>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</si>
  <si>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</si>
  <si>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</si>
  <si>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</si>
  <si>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</si>
  <si>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</si>
  <si>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</si>
  <si>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</si>
  <si>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</si>
  <si>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</si>
  <si>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</si>
  <si>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</si>
  <si>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</si>
  <si>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</si>
  <si>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</si>
  <si>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</si>
  <si>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</si>
  <si>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</si>
  <si>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</si>
  <si>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</si>
  <si>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</si>
  <si>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</si>
  <si>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</si>
  <si>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</si>
  <si>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</si>
  <si>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</si>
  <si>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</si>
  <si>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</si>
  <si>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</si>
  <si>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</si>
  <si>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</si>
  <si>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</si>
  <si>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</si>
  <si>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</si>
  <si>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</si>
  <si>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</si>
  <si>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</si>
  <si>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</si>
  <si>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</si>
  <si>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</si>
  <si>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</si>
  <si>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</si>
  <si>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</si>
  <si>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</si>
  <si>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</si>
  <si>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</si>
  <si>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</si>
  <si>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</si>
  <si>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</si>
  <si>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</si>
  <si>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</si>
  <si>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</si>
  <si>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</si>
  <si>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</si>
  <si>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</si>
  <si>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</si>
  <si>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</si>
  <si>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</si>
  <si>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</si>
  <si>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</si>
  <si>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</si>
  <si>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</si>
  <si>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</si>
  <si>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</si>
  <si>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</si>
  <si>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</si>
  <si>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</si>
  <si>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</si>
  <si>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</si>
  <si>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</si>
  <si>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</si>
  <si>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</si>
  <si>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</si>
  <si>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</si>
  <si>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</si>
  <si>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</si>
  <si>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</si>
  <si>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</si>
  <si>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</si>
  <si>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</si>
  <si>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</si>
  <si>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</si>
  <si>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</si>
  <si>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</si>
  <si>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</si>
  <si>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</si>
  <si>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</si>
  <si>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</si>
  <si>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</si>
  <si>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</si>
  <si>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</si>
  <si>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</si>
  <si>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</si>
  <si>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</si>
  <si>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</si>
  <si>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</si>
  <si>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</si>
  <si>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</si>
  <si>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</si>
  <si>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</si>
  <si>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</si>
  <si>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</si>
  <si>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</si>
  <si>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</si>
  <si>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</si>
  <si>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</si>
  <si>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</si>
  <si>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</si>
  <si>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</si>
  <si>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</si>
  <si>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</si>
  <si>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</si>
  <si>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</si>
  <si>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</si>
  <si>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</si>
  <si>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</si>
  <si>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</si>
  <si>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</si>
  <si>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</si>
  <si>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</si>
  <si>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</si>
  <si>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</si>
  <si>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</si>
  <si>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</si>
  <si>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</si>
  <si>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</si>
  <si>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</si>
  <si>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</si>
  <si>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</si>
  <si>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</si>
  <si>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</si>
  <si>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</si>
  <si>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</si>
  <si>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</si>
  <si>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</si>
  <si>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</si>
  <si>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</si>
  <si>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</si>
  <si>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</si>
  <si>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</si>
  <si>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</si>
  <si>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</si>
  <si>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</si>
  <si>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</si>
  <si>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</si>
  <si>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</si>
  <si>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</si>
  <si>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</si>
  <si>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</si>
  <si>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</si>
  <si>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</si>
  <si>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</si>
  <si>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</si>
  <si>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</si>
  <si>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</si>
  <si>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</si>
  <si>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</si>
  <si>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</si>
  <si>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</si>
  <si>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</si>
  <si>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</si>
  <si>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</si>
  <si>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</si>
  <si>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</si>
  <si>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</si>
  <si>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</si>
  <si>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</si>
  <si>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</si>
  <si>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</si>
  <si>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</si>
  <si>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</si>
  <si>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</si>
  <si>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</si>
  <si>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</si>
  <si>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</si>
  <si>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</si>
  <si>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</si>
  <si>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</si>
  <si>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</si>
  <si>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</si>
  <si>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</si>
  <si>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</si>
  <si>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</si>
  <si>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</si>
  <si>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</si>
  <si>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</si>
  <si>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</si>
  <si>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</si>
  <si>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</si>
  <si>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</si>
  <si>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</si>
  <si>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</si>
  <si>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</si>
  <si>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</si>
  <si>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</si>
  <si>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</si>
  <si>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</si>
  <si>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</si>
  <si>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</si>
  <si>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</si>
  <si>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</si>
  <si>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</si>
  <si>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</si>
  <si>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</si>
  <si>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</si>
  <si>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</si>
  <si>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</si>
  <si>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</si>
  <si>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</si>
  <si>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</si>
  <si>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</si>
  <si>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</si>
  <si>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</si>
  <si>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</si>
  <si>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</si>
  <si>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</si>
  <si>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</si>
  <si>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</si>
  <si>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</si>
  <si>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</si>
  <si>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</si>
  <si>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</si>
  <si>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</si>
  <si>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</si>
  <si>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</si>
  <si>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</si>
  <si>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</si>
  <si>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</si>
  <si>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</si>
  <si>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</si>
  <si>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</si>
  <si>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</si>
  <si>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</si>
  <si>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</si>
  <si>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</si>
  <si>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</si>
  <si>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</si>
  <si>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</si>
  <si>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</si>
  <si>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</si>
  <si>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</si>
  <si>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</si>
  <si>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</si>
  <si>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</si>
  <si>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</si>
  <si>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</si>
  <si>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</si>
  <si>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</si>
  <si>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</si>
  <si>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</si>
  <si>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</si>
  <si>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</si>
  <si>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</si>
  <si>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</si>
  <si>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</si>
  <si>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</si>
  <si>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</si>
  <si>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</si>
  <si>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</si>
  <si>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</si>
  <si>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</si>
  <si>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</si>
  <si>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</si>
  <si>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</si>
  <si>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</si>
  <si>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</si>
  <si>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</si>
  <si>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</si>
  <si>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</si>
  <si>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</si>
  <si>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</si>
  <si>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</si>
  <si>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</si>
  <si>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</si>
  <si>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</si>
  <si>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</si>
  <si>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</si>
  <si>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</si>
  <si>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</si>
  <si>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</si>
  <si>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</si>
  <si>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</si>
  <si>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</si>
  <si>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</si>
  <si>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</si>
  <si>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</si>
  <si>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</si>
  <si>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</si>
  <si>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</si>
  <si>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</si>
  <si>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</si>
  <si>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</si>
  <si>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</si>
  <si>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</si>
  <si>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</si>
  <si>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</si>
  <si>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</si>
  <si>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</si>
  <si>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</si>
  <si>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</si>
  <si>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</si>
  <si>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</si>
  <si>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</si>
  <si>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</si>
  <si>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</si>
  <si>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</si>
  <si>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</si>
  <si>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</si>
  <si>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</si>
  <si>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</si>
  <si>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</si>
  <si>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</si>
  <si>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</si>
  <si>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</si>
  <si>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</si>
  <si>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</si>
  <si>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</si>
  <si>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</si>
  <si>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</si>
  <si>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</si>
  <si>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</si>
  <si>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</si>
  <si>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</si>
  <si>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</si>
  <si>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</si>
  <si>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</si>
  <si>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</si>
  <si>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</si>
  <si>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</si>
  <si>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</si>
  <si>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</si>
  <si>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</si>
  <si>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</si>
  <si>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</si>
  <si>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</si>
  <si>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</si>
  <si>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</si>
  <si>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</si>
  <si>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</si>
  <si>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</si>
  <si>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</si>
  <si>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</si>
  <si>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</si>
  <si>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</si>
  <si>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</si>
  <si>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</si>
  <si>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</si>
  <si>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</si>
  <si>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</si>
  <si>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</si>
  <si>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</si>
  <si>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</si>
  <si>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</si>
  <si>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</si>
  <si>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</si>
  <si>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</si>
  <si>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</si>
  <si>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</si>
  <si>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</si>
  <si>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</si>
  <si>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</si>
  <si>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</si>
  <si>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</si>
  <si>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</si>
  <si>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</si>
  <si>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</si>
  <si>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</si>
  <si>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</si>
  <si>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</si>
  <si>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</si>
  <si>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</si>
  <si>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</si>
  <si>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</si>
  <si>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</si>
  <si>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</si>
  <si>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</si>
  <si>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</si>
  <si>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</si>
  <si>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</si>
  <si>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</si>
  <si>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</si>
  <si>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</si>
  <si>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</si>
  <si>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</si>
  <si>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</si>
  <si>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</si>
  <si>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</si>
  <si>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</si>
  <si>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</si>
  <si>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</si>
  <si>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</si>
  <si>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</si>
  <si>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</si>
  <si>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</si>
  <si>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</si>
  <si>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</si>
  <si>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</si>
  <si>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</si>
  <si>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</si>
  <si>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</si>
  <si>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</si>
  <si>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</si>
  <si>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</si>
  <si>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</si>
  <si>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</si>
  <si>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</si>
  <si>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</si>
  <si>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</si>
  <si>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</si>
  <si>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</si>
  <si>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</si>
  <si>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</si>
  <si>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</si>
  <si>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</si>
  <si>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</si>
  <si>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</si>
  <si>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</si>
  <si>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</si>
  <si>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</si>
  <si>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</si>
  <si>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</si>
  <si>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</si>
  <si>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</si>
  <si>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</si>
  <si>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</si>
  <si>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</si>
  <si>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</si>
  <si>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</si>
  <si>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</si>
  <si>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</si>
  <si>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</si>
  <si>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</si>
  <si>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</si>
  <si>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</si>
  <si>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</si>
  <si>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</si>
  <si>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</si>
  <si>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</si>
  <si>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</si>
  <si>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</si>
  <si>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</si>
  <si>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</si>
  <si>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</si>
  <si>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</si>
  <si>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</si>
  <si>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</si>
  <si>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</si>
  <si>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</si>
  <si>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</si>
  <si>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</si>
  <si>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</si>
  <si>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</si>
  <si>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</si>
  <si>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</si>
  <si>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</si>
  <si>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</si>
  <si>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</si>
  <si>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</si>
  <si>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</si>
  <si>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</si>
  <si>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</si>
  <si>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</si>
  <si>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</si>
  <si>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</si>
  <si>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</si>
  <si>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</si>
  <si>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</si>
  <si>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</si>
  <si>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</si>
  <si>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</si>
  <si>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</si>
  <si>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</si>
  <si>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</si>
  <si>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</si>
  <si>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</si>
  <si>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</si>
  <si>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</si>
  <si>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</si>
  <si>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</si>
  <si>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</si>
  <si>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</si>
  <si>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</si>
  <si>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</si>
  <si>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</si>
  <si>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</si>
  <si>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</si>
  <si>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</si>
  <si>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</si>
  <si>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</si>
  <si>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</si>
  <si>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</si>
  <si>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</si>
  <si>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</si>
  <si>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</si>
  <si>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</si>
  <si>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</si>
  <si>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</si>
  <si>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</si>
  <si>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</si>
  <si>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</si>
  <si>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</si>
  <si>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</si>
  <si>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</si>
  <si>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</si>
  <si>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</si>
  <si>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</si>
  <si>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</si>
  <si>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</si>
  <si>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</si>
  <si>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</si>
  <si>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</si>
  <si>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</si>
  <si>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</si>
  <si>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</si>
  <si>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</si>
  <si>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</si>
  <si>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</si>
  <si>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</si>
  <si>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</si>
  <si>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</si>
  <si>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</si>
  <si>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</si>
  <si>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</si>
  <si>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</si>
  <si>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</si>
  <si>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</si>
  <si>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</si>
  <si>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</si>
  <si>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</si>
  <si>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</si>
  <si>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</si>
  <si>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</si>
  <si>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</si>
  <si>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</si>
  <si>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</si>
  <si>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</si>
  <si>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</si>
  <si>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</si>
  <si>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</si>
  <si>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</si>
  <si>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</si>
  <si>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</si>
  <si>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</si>
  <si>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</si>
  <si>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</si>
  <si>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</si>
  <si>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</si>
  <si>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</si>
  <si>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</si>
  <si>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</si>
  <si>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</si>
  <si>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</si>
  <si>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</si>
  <si>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</si>
  <si>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</si>
  <si>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</si>
  <si>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</si>
  <si>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</si>
  <si>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</si>
  <si>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</si>
  <si>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</si>
  <si>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</si>
  <si>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</si>
  <si>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</si>
  <si>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</si>
  <si>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</si>
  <si>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</si>
  <si>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</si>
  <si>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</si>
  <si>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</si>
  <si>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</si>
  <si>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</si>
  <si>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</si>
  <si>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</si>
  <si>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</si>
  <si>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</si>
  <si>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</si>
  <si>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</si>
  <si>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</si>
  <si>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</si>
  <si>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</si>
  <si>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</si>
  <si>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</si>
  <si>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</si>
  <si>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</si>
  <si>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</si>
  <si>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</si>
  <si>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</si>
  <si>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</si>
  <si>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</si>
  <si>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</si>
  <si>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</si>
  <si>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</si>
  <si>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</si>
  <si>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</si>
  <si>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</si>
  <si>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</si>
  <si>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</si>
  <si>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</si>
  <si>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</si>
  <si>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</si>
  <si>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</si>
  <si>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</si>
  <si>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</si>
  <si>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</si>
  <si>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</si>
  <si>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</si>
  <si>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</si>
  <si>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</si>
  <si>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</si>
  <si>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</si>
  <si>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</si>
  <si>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</si>
  <si>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</si>
  <si>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</si>
  <si>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</si>
  <si>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</si>
  <si>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</si>
  <si>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</si>
  <si>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</si>
  <si>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</si>
  <si>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</si>
  <si>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</si>
  <si>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</si>
  <si>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</si>
  <si>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</si>
  <si>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</si>
  <si>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</si>
  <si>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</si>
  <si>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</si>
  <si>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</si>
  <si>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</si>
  <si>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</si>
  <si>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</si>
  <si>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</si>
  <si>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</si>
  <si>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</si>
  <si>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</si>
  <si>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</si>
  <si>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</si>
  <si>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</si>
  <si>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</si>
  <si>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</si>
  <si>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</si>
  <si>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</si>
  <si>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</si>
  <si>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</si>
  <si>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</si>
  <si>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</si>
  <si>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</si>
  <si>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</si>
  <si>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</si>
  <si>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</si>
  <si>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</si>
  <si>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</si>
  <si>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</si>
  <si>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</si>
  <si>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</si>
  <si>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</si>
  <si>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</si>
  <si>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</si>
  <si>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</si>
  <si>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</si>
  <si>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</si>
  <si>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</si>
  <si>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</si>
  <si>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</si>
  <si>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</si>
  <si>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</si>
  <si>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</si>
  <si>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</si>
  <si>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</si>
  <si>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</si>
  <si>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</si>
  <si>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</si>
  <si>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</si>
  <si>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</si>
  <si>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</si>
  <si>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</si>
  <si>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</si>
  <si>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</si>
  <si>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</si>
  <si>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</si>
  <si>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</si>
  <si>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</si>
  <si>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</si>
  <si>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</si>
  <si>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</si>
  <si>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</si>
  <si>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</si>
  <si>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</si>
  <si>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</si>
  <si>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</si>
  <si>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</si>
  <si>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</si>
  <si>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</si>
  <si>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</si>
  <si>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</si>
  <si>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</si>
  <si>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</si>
  <si>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</si>
  <si>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</si>
  <si>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</si>
  <si>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</si>
  <si>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</si>
  <si>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</si>
  <si>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</si>
  <si>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</si>
  <si>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</si>
  <si>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</si>
  <si>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</si>
  <si>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</si>
  <si>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</si>
  <si>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</si>
  <si>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</si>
  <si>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</si>
  <si>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</si>
  <si>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</si>
  <si>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</si>
  <si>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</si>
  <si>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</si>
  <si>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</si>
  <si>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</si>
  <si>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</si>
  <si>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</si>
  <si>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</si>
  <si>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</si>
  <si>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</si>
  <si>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</si>
  <si>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</si>
  <si>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</si>
  <si>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</si>
  <si>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</si>
  <si>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</si>
  <si>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</si>
  <si>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</si>
  <si>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</si>
  <si>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</si>
  <si>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</si>
  <si>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</si>
  <si>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</si>
  <si>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</si>
  <si>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</si>
  <si>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</si>
  <si>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</si>
  <si>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</si>
  <si>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</si>
  <si>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</si>
  <si>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</si>
  <si>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</si>
  <si>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</si>
  <si>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</si>
  <si>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</si>
  <si>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</si>
  <si>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</si>
  <si>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</si>
  <si>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</si>
  <si>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</si>
  <si>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</si>
  <si>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</si>
  <si>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</si>
  <si>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</si>
  <si>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</si>
  <si>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</si>
  <si>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</si>
  <si>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</si>
  <si>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</si>
  <si>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</si>
  <si>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</si>
  <si>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</si>
  <si>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</si>
  <si>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</si>
  <si>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</si>
  <si>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</si>
  <si>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</si>
  <si>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</si>
  <si>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</si>
  <si>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</si>
  <si>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</si>
  <si>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</si>
  <si>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</si>
  <si>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</si>
  <si>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</si>
  <si>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</si>
  <si>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</si>
  <si>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</si>
  <si>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</si>
  <si>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</si>
  <si>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</si>
  <si>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</si>
  <si>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</si>
  <si>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</si>
  <si>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</si>
  <si>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</si>
  <si>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</si>
  <si>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</si>
  <si>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</si>
  <si>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</si>
  <si>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</si>
  <si>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</si>
  <si>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</si>
  <si>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</si>
  <si>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</si>
  <si>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</si>
  <si>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</si>
  <si>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</si>
  <si>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</si>
  <si>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</si>
  <si>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</si>
  <si>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</si>
  <si>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</si>
  <si>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</si>
  <si>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</si>
  <si>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</si>
  <si>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</si>
  <si>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</si>
  <si>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</si>
  <si>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</si>
  <si>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</si>
  <si>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</si>
  <si>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</si>
  <si>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</si>
  <si>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</si>
  <si>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</si>
  <si>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</si>
  <si>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</si>
  <si>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</si>
  <si>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</si>
  <si>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</si>
  <si>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</si>
  <si>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</si>
  <si>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</si>
  <si>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</si>
  <si>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</si>
  <si>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</si>
  <si>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</si>
  <si>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</si>
  <si>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</si>
  <si>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</si>
  <si>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</si>
  <si>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</si>
  <si>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</si>
  <si>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</si>
  <si>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</si>
  <si>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</si>
  <si>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</si>
  <si>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</si>
  <si>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</si>
  <si>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</si>
  <si>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</si>
  <si>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</si>
  <si>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</si>
  <si>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</si>
  <si>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</si>
  <si>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</si>
  <si>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</si>
  <si>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</si>
  <si>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</si>
  <si>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</si>
  <si>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</si>
  <si>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</si>
  <si>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</si>
  <si>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</si>
  <si>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</si>
  <si>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</si>
  <si>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</si>
  <si>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</si>
  <si>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</si>
  <si>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</si>
  <si>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</si>
  <si>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</si>
  <si>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</si>
  <si>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</si>
  <si>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</si>
  <si>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</si>
  <si>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</si>
  <si>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</si>
  <si>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</si>
  <si>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</si>
  <si>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</si>
  <si>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</si>
  <si>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</si>
  <si>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</si>
  <si>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</si>
  <si>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</si>
  <si>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</si>
  <si>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</si>
  <si>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</si>
  <si>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</si>
  <si>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</si>
  <si>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</si>
  <si>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</si>
  <si>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</si>
  <si>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</si>
  <si>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</si>
  <si>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</si>
  <si>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</si>
  <si>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</si>
  <si>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</si>
  <si>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</si>
  <si>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</si>
  <si>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</si>
  <si>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</si>
  <si>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</si>
  <si>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</si>
  <si>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</si>
  <si>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</si>
  <si>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</si>
  <si>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</si>
  <si>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</si>
  <si>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</si>
  <si>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</si>
  <si>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</si>
  <si>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</si>
  <si>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</si>
  <si>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</si>
  <si>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</si>
  <si>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</si>
  <si>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</si>
  <si>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</si>
  <si>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</si>
  <si>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</si>
  <si>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</si>
  <si>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</si>
  <si>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</si>
  <si>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</si>
  <si>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</si>
  <si>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</si>
  <si>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</si>
  <si>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</si>
  <si>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</si>
  <si>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</si>
  <si>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</si>
  <si>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</si>
  <si>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</si>
  <si>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</si>
  <si>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</si>
  <si>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</si>
  <si>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</si>
  <si>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</si>
  <si>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</si>
  <si>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</si>
  <si>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</si>
  <si>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</si>
  <si>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</si>
  <si>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</si>
  <si>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</si>
  <si>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</si>
  <si>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</si>
  <si>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</si>
  <si>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</si>
  <si>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</si>
  <si>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</si>
  <si>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</si>
  <si>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</si>
  <si>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</si>
  <si>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</si>
  <si>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</si>
  <si>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</si>
  <si>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</si>
  <si>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</si>
  <si>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</si>
  <si>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</si>
  <si>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</si>
  <si>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</si>
  <si>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</si>
  <si>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</si>
  <si>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</si>
  <si>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</si>
  <si>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</si>
  <si>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</si>
  <si>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</si>
  <si>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</si>
  <si>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</si>
  <si>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</si>
  <si>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</si>
  <si>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</si>
  <si>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</si>
  <si>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</si>
  <si>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</si>
  <si>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</si>
  <si>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</si>
  <si>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</si>
  <si>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</si>
  <si>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</si>
  <si>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</si>
  <si>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</si>
  <si>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</si>
  <si>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</si>
  <si>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</si>
  <si>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</si>
  <si>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</si>
  <si>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</si>
  <si>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</si>
  <si>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</si>
  <si>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</si>
  <si>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</si>
  <si>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</si>
  <si>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</si>
  <si>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</si>
  <si>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</si>
  <si>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</si>
  <si>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</si>
  <si>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</si>
  <si>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</si>
  <si>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</si>
  <si>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</si>
  <si>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</si>
  <si>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</si>
  <si>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</si>
  <si>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</si>
  <si>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</si>
  <si>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</si>
  <si>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</si>
  <si>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</si>
  <si>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</si>
  <si>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</si>
  <si>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</si>
  <si>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</si>
  <si>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</si>
  <si>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</si>
  <si>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</si>
  <si>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</si>
  <si>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</si>
  <si>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</si>
  <si>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</si>
  <si>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</si>
  <si>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</si>
  <si>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</si>
  <si>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</si>
  <si>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</si>
  <si>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</si>
  <si>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</si>
  <si>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</si>
  <si>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</si>
  <si>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</si>
  <si>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</si>
  <si>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</si>
  <si>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</si>
  <si>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</si>
  <si>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</si>
  <si>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</si>
  <si>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</si>
  <si>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</si>
  <si>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</si>
  <si>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</si>
  <si>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</si>
  <si>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</si>
  <si>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</si>
  <si>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</si>
  <si>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</si>
  <si>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</si>
  <si>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</si>
  <si>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</si>
  <si>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</si>
  <si>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</si>
  <si>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</si>
  <si>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</si>
  <si>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</si>
  <si>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</si>
  <si>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</si>
  <si>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</si>
  <si>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</si>
  <si>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</si>
  <si>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</si>
  <si>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</si>
  <si>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</si>
  <si>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</si>
  <si>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</si>
  <si>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</si>
  <si>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</si>
  <si>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</si>
  <si>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</si>
  <si>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</si>
  <si>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</si>
  <si>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</si>
  <si>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</si>
  <si>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</si>
  <si>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</si>
  <si>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</si>
  <si>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</si>
  <si>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</si>
  <si>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</si>
  <si>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</si>
  <si>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</si>
  <si>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</si>
  <si>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</si>
  <si>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</si>
  <si>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</si>
  <si>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</si>
  <si>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</si>
  <si>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</si>
  <si>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</si>
  <si>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</si>
  <si>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</si>
  <si>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</si>
  <si>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</si>
  <si>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</si>
  <si>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</si>
  <si>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</si>
  <si>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</si>
  <si>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</si>
  <si>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</si>
  <si>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</si>
  <si>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</si>
  <si>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</si>
  <si>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</si>
  <si>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</si>
  <si>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</si>
  <si>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</si>
  <si>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</si>
  <si>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</si>
  <si>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</si>
  <si>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</si>
  <si>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</si>
  <si>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</si>
  <si>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</si>
  <si>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</si>
  <si>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</si>
  <si>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</si>
  <si>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</si>
  <si>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</si>
  <si>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</si>
  <si>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</si>
  <si>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</si>
  <si>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</si>
  <si>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</si>
  <si>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</si>
  <si>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</si>
  <si>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</si>
  <si>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</si>
  <si>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</si>
  <si>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</si>
  <si>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</si>
  <si>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</si>
  <si>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</si>
  <si>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</si>
  <si>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</si>
  <si>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</si>
  <si>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</si>
  <si>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</si>
  <si>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</si>
  <si>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</si>
  <si>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</si>
  <si>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</si>
  <si>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</si>
  <si>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</si>
  <si>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</si>
  <si>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</si>
  <si>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</si>
  <si>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</si>
  <si>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</si>
  <si>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</si>
  <si>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</si>
  <si>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</si>
  <si>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</si>
  <si>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</si>
  <si>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</si>
  <si>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</si>
  <si>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</si>
  <si>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</si>
  <si>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</si>
  <si>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</si>
  <si>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</si>
  <si>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</si>
  <si>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</si>
  <si>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</si>
  <si>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</si>
  <si>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</si>
  <si>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</si>
  <si>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</si>
  <si>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</si>
  <si>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</si>
  <si>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</si>
  <si>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</si>
  <si>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</si>
  <si>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</si>
  <si>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</si>
  <si>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</si>
  <si>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</si>
  <si>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</si>
  <si>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</si>
  <si>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</si>
  <si>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</si>
  <si>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</si>
  <si>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</si>
  <si>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</si>
  <si>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</si>
  <si>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</si>
  <si>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</si>
  <si>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</si>
  <si>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</si>
  <si>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</si>
  <si>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</si>
  <si>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</si>
  <si>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</si>
  <si>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</si>
  <si>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</si>
  <si>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</si>
  <si>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</si>
  <si>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</si>
  <si>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</si>
  <si>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</si>
  <si>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</si>
  <si>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</si>
  <si>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</si>
  <si>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</si>
  <si>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</si>
  <si>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</si>
  <si>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</si>
  <si>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</si>
  <si>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</si>
  <si>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</si>
  <si>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</si>
  <si>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</si>
  <si>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</si>
  <si>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</si>
  <si>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</si>
  <si>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</si>
  <si>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</si>
  <si>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</si>
  <si>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</si>
  <si>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</si>
  <si>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</si>
  <si>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</si>
  <si>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</si>
  <si>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</si>
  <si>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</si>
  <si>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</si>
  <si>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</si>
  <si>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</si>
  <si>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</si>
  <si>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</si>
  <si>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</si>
  <si>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</si>
  <si>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</si>
  <si>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</si>
  <si>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</si>
  <si>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</si>
  <si>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</si>
  <si>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</si>
  <si>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</si>
  <si>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</si>
  <si>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</si>
  <si>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</si>
  <si>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</si>
  <si>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</si>
  <si>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</si>
  <si>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</si>
  <si>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</si>
  <si>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</si>
  <si>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</si>
  <si>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</si>
  <si>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</si>
  <si>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</si>
  <si>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</si>
  <si>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</si>
  <si>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</si>
  <si>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</si>
  <si>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</si>
  <si>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</si>
  <si>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</si>
  <si>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</si>
  <si>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</si>
  <si>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</si>
  <si>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</si>
  <si>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</si>
  <si>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</si>
  <si>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</si>
  <si>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</si>
  <si>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</si>
  <si>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</si>
  <si>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</si>
  <si>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</si>
  <si>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</si>
  <si>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</si>
  <si>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</si>
  <si>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</si>
  <si>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</si>
  <si>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</si>
  <si>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</si>
  <si>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</si>
  <si>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</si>
  <si>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</si>
  <si>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</si>
  <si>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</si>
  <si>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</si>
  <si>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</si>
  <si>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</si>
  <si>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</si>
  <si>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</si>
  <si>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</si>
  <si>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</si>
  <si>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</si>
  <si>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</si>
  <si>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</si>
  <si>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</si>
  <si>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</si>
  <si>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</si>
  <si>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</si>
  <si>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</si>
  <si>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</si>
  <si>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</si>
  <si>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</si>
  <si>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</si>
  <si>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</si>
  <si>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</si>
  <si>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</si>
  <si>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</si>
  <si>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</si>
  <si>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</si>
  <si>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</si>
  <si>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</si>
  <si>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</si>
  <si>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</si>
  <si>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</si>
  <si>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</si>
  <si>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</si>
  <si>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</si>
  <si>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</si>
  <si>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</si>
  <si>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</si>
  <si>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</si>
  <si>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</si>
  <si>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</si>
  <si>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</si>
  <si>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</si>
  <si>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</si>
  <si>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</si>
  <si>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</si>
  <si>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</si>
  <si>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</si>
  <si>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</si>
  <si>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</si>
  <si>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</si>
  <si>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</si>
  <si>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</si>
  <si>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</si>
  <si>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</si>
  <si>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</si>
  <si>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</si>
  <si>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</si>
  <si>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</si>
  <si>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</si>
  <si>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</si>
  <si>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</si>
  <si>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</si>
  <si>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</si>
  <si>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</si>
  <si>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</si>
  <si>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</si>
  <si>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</si>
  <si>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</si>
  <si>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</si>
  <si>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</si>
  <si>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</si>
  <si>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</si>
  <si>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</si>
  <si>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</si>
  <si>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</si>
  <si>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</si>
  <si>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</si>
  <si>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</si>
  <si>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</si>
  <si>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</si>
  <si>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</si>
  <si>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</si>
  <si>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</si>
  <si>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</si>
  <si>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</si>
  <si>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</si>
  <si>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</si>
  <si>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</si>
  <si>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</si>
  <si>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</si>
  <si>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</si>
  <si>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</si>
  <si>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</si>
  <si>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</si>
  <si>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</si>
  <si>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</si>
  <si>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</si>
  <si>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</si>
  <si>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</si>
  <si>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</si>
  <si>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</si>
  <si>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</si>
  <si>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</si>
  <si>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</si>
  <si>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</si>
  <si>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</si>
  <si>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</si>
  <si>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</si>
  <si>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</si>
  <si>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</si>
  <si>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</si>
  <si>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</si>
  <si>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</si>
  <si>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</si>
  <si>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</si>
  <si>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</si>
  <si>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</si>
  <si>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</si>
  <si>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</si>
  <si>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</si>
  <si>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</si>
  <si>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</si>
  <si>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</si>
  <si>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</si>
  <si>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</si>
  <si>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</si>
  <si>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</si>
  <si>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</si>
  <si>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</si>
  <si>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</si>
  <si>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</si>
  <si>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</si>
  <si>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</si>
  <si>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</si>
  <si>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</si>
  <si>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</si>
  <si>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</si>
  <si>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</si>
  <si>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</si>
  <si>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</si>
  <si>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</si>
  <si>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</si>
  <si>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</si>
  <si>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</si>
  <si>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</si>
  <si>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</si>
  <si>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</si>
  <si>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</si>
  <si>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</si>
  <si>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</si>
  <si>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</si>
  <si>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</si>
  <si>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</si>
  <si>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</si>
  <si>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</si>
  <si>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</si>
  <si>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</si>
  <si>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</si>
  <si>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</si>
  <si>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</si>
  <si>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</si>
  <si>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</si>
  <si>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</si>
  <si>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</si>
  <si>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</si>
  <si>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</si>
  <si>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</si>
  <si>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</si>
  <si>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</si>
  <si>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</si>
  <si>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</si>
  <si>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</si>
  <si>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</si>
  <si>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</si>
  <si>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</si>
  <si>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</si>
  <si>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</si>
  <si>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</si>
  <si>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</si>
  <si>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</si>
  <si>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</si>
  <si>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</si>
  <si>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</si>
  <si>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</si>
  <si>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</si>
  <si>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</si>
  <si>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</si>
  <si>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</si>
  <si>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</si>
  <si>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</si>
  <si>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</si>
  <si>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</si>
  <si>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</si>
  <si>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</si>
  <si>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</si>
  <si>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</si>
  <si>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</si>
  <si>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</si>
  <si>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</si>
  <si>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</si>
  <si>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</si>
  <si>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</si>
  <si>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</si>
  <si>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</si>
  <si>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</si>
  <si>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</si>
  <si>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</si>
  <si>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</si>
  <si>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</si>
  <si>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</si>
  <si>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</si>
  <si>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</si>
  <si>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</si>
  <si>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</si>
  <si>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</si>
  <si>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</si>
  <si>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</si>
  <si>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</si>
  <si>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</si>
  <si>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</si>
  <si>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</si>
  <si>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</si>
  <si>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</si>
  <si>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</si>
  <si>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</si>
  <si>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</si>
  <si>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</si>
  <si>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</si>
  <si>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</si>
  <si>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</si>
  <si>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</si>
  <si>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</si>
  <si>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</si>
  <si>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</si>
  <si>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</si>
  <si>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</si>
  <si>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</si>
  <si>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</si>
  <si>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</si>
  <si>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</si>
  <si>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</si>
  <si>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</si>
  <si>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</si>
  <si>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</si>
  <si>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</si>
  <si>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</si>
  <si>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</si>
  <si>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</si>
  <si>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</si>
  <si>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</si>
  <si>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</si>
  <si>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</si>
  <si>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</si>
  <si>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</si>
  <si>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</si>
  <si>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</si>
  <si>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</si>
  <si>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</si>
  <si>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</si>
  <si>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</si>
  <si>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</si>
  <si>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</si>
  <si>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</si>
  <si>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</si>
  <si>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</si>
  <si>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</si>
  <si>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</si>
  <si>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</si>
  <si>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</si>
  <si>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</si>
  <si>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</si>
  <si>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</si>
  <si>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</si>
  <si>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</si>
  <si>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</si>
  <si>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</si>
  <si>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</si>
  <si>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</si>
  <si>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</si>
  <si>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</si>
  <si>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</si>
  <si>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</si>
  <si>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</si>
  <si>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</si>
  <si>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</si>
  <si>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</si>
  <si>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</si>
  <si>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</si>
  <si>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</si>
  <si>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</si>
  <si>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</si>
  <si>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</si>
  <si>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</si>
  <si>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</si>
  <si>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</si>
  <si>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</si>
  <si>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</si>
  <si>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</si>
  <si>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</si>
  <si>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</si>
  <si>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</si>
  <si>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</si>
  <si>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</si>
  <si>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</si>
  <si>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</si>
  <si>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</si>
  <si>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</si>
  <si>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</si>
  <si>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</si>
  <si>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</si>
  <si>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</si>
  <si>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</si>
  <si>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</si>
  <si>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</si>
  <si>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</si>
  <si>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</si>
  <si>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</si>
  <si>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</si>
  <si>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</si>
  <si>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</si>
  <si>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</si>
  <si>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</si>
  <si>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</si>
  <si>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</si>
  <si>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</si>
  <si>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</si>
  <si>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</si>
  <si>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</si>
  <si>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</si>
  <si>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</si>
  <si>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</si>
  <si>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</si>
  <si>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</si>
  <si>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</si>
  <si>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</si>
  <si>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</si>
  <si>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</si>
  <si>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</si>
  <si>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</si>
  <si>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</si>
  <si>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</si>
  <si>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</si>
  <si>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</si>
  <si>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</si>
  <si>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</si>
  <si>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</si>
  <si>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</si>
  <si>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</si>
  <si>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</si>
  <si>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</si>
  <si>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</si>
  <si>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</si>
  <si>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</si>
  <si>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</si>
  <si>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</si>
  <si>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</si>
  <si>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</si>
  <si>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</si>
  <si>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</si>
  <si>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</si>
  <si>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</si>
  <si>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</si>
  <si>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</si>
  <si>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</si>
  <si>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</si>
  <si>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</si>
  <si>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</si>
  <si>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</si>
  <si>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</si>
  <si>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</si>
  <si>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</si>
  <si>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</si>
  <si>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</si>
  <si>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</si>
  <si>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</si>
  <si>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</si>
  <si>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</si>
  <si>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</si>
  <si>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</si>
  <si>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</si>
  <si>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</si>
  <si>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</si>
  <si>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</si>
  <si>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</si>
  <si>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</si>
  <si>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</si>
  <si>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</si>
  <si>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</si>
  <si>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</si>
  <si>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</si>
  <si>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</si>
  <si>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</si>
  <si>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</si>
  <si>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</si>
  <si>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</si>
  <si>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</si>
  <si>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</si>
  <si>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</si>
  <si>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</si>
  <si>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</si>
  <si>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</si>
  <si>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</si>
  <si>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</si>
  <si>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</si>
  <si>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</si>
  <si>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</si>
  <si>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</si>
  <si>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</si>
  <si>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</si>
  <si>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</si>
  <si>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</si>
  <si>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</si>
  <si>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</si>
  <si>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</si>
  <si>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</si>
  <si>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</si>
  <si>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</si>
  <si>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</si>
  <si>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</si>
  <si>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</si>
  <si>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</si>
  <si>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</si>
  <si>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</si>
  <si>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</si>
  <si>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</si>
  <si>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</si>
  <si>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</si>
  <si>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</si>
  <si>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</si>
  <si>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</si>
  <si>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</si>
  <si>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</si>
  <si>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</si>
  <si>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</si>
  <si>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</si>
  <si>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</si>
  <si>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</si>
  <si>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</si>
  <si>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</si>
  <si>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</si>
  <si>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</si>
  <si>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</si>
  <si>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</si>
  <si>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</si>
  <si>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</si>
  <si>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</si>
  <si>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</si>
  <si>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</si>
  <si>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</si>
  <si>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</si>
  <si>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</si>
  <si>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</si>
  <si>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</si>
  <si>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</si>
  <si>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</si>
  <si>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</si>
  <si>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</si>
  <si>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</si>
  <si>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</si>
  <si>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</si>
  <si>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</si>
  <si>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</si>
  <si>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</si>
  <si>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</si>
  <si>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</si>
  <si>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</si>
  <si>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</si>
  <si>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</si>
  <si>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</si>
  <si>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</si>
  <si>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</si>
  <si>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</si>
  <si>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</si>
  <si>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</si>
  <si>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</si>
  <si>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</si>
  <si>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</si>
  <si>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</si>
  <si>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</si>
  <si>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</si>
  <si>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</si>
  <si>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</si>
  <si>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</si>
  <si>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</si>
  <si>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</si>
  <si>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</si>
  <si>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</si>
  <si>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</si>
  <si>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</si>
  <si>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</si>
  <si>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</si>
  <si>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</si>
  <si>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</si>
  <si>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</si>
  <si>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</si>
  <si>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</si>
  <si>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</si>
  <si>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</si>
  <si>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</si>
  <si>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</si>
  <si>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</si>
  <si>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</si>
  <si>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</si>
  <si>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</si>
  <si>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</si>
  <si>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</si>
  <si>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</si>
  <si>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</si>
  <si>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</si>
  <si>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</si>
  <si>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</si>
  <si>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</si>
  <si>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</si>
  <si>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</si>
  <si>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</si>
  <si>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</si>
  <si>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</si>
  <si>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</si>
  <si>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</si>
  <si>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</si>
  <si>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</si>
  <si>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</si>
  <si>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</si>
  <si>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</si>
  <si>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</si>
  <si>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</si>
  <si>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</si>
  <si>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</si>
  <si>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</si>
  <si>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</si>
  <si>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</si>
  <si>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</si>
  <si>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</si>
  <si>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</si>
  <si>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</si>
  <si>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</si>
  <si>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</si>
  <si>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</si>
  <si>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</si>
  <si>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</si>
  <si>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</si>
  <si>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</si>
  <si>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</si>
  <si>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</si>
  <si>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</si>
  <si>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</si>
  <si>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</si>
  <si>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</si>
  <si>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</si>
  <si>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</si>
  <si>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</si>
  <si>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</si>
  <si>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</si>
  <si>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</si>
  <si>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</si>
  <si>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</si>
  <si>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</si>
  <si>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</si>
  <si>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</si>
  <si>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</si>
  <si>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</si>
  <si>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</si>
  <si>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</si>
  <si>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</si>
  <si>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</si>
  <si>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</si>
  <si>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</si>
  <si>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</si>
  <si>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</si>
  <si>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</si>
  <si>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</si>
  <si>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</si>
  <si>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</si>
  <si>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</si>
  <si>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</si>
  <si>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</si>
  <si>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</si>
  <si>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</si>
  <si>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</si>
  <si>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</si>
  <si>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</si>
  <si>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</si>
  <si>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</si>
  <si>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</si>
  <si>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</si>
  <si>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</si>
  <si>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</si>
  <si>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</si>
  <si>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</si>
  <si>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</si>
  <si>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</si>
  <si>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</si>
  <si>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</si>
  <si>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</si>
  <si>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</si>
  <si>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</si>
  <si>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</si>
  <si>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</si>
  <si>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</si>
  <si>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</si>
  <si>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</si>
  <si>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</si>
  <si>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</si>
  <si>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</si>
  <si>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</si>
  <si>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</si>
  <si>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</si>
  <si>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</si>
  <si>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</si>
  <si>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</si>
  <si>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</si>
  <si>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</si>
  <si>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</si>
  <si>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</si>
  <si>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</si>
  <si>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</si>
  <si>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</si>
  <si>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</si>
  <si>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</si>
  <si>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</si>
  <si>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</si>
  <si>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</si>
  <si>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</si>
  <si>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</si>
  <si>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</si>
  <si>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</si>
  <si>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</si>
  <si>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</si>
  <si>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</si>
  <si>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</si>
  <si>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</si>
  <si>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</si>
  <si>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</si>
  <si>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</si>
  <si>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</si>
  <si>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</si>
  <si>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</si>
  <si>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</si>
  <si>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</si>
  <si>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</si>
  <si>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</si>
  <si>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</si>
  <si>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</si>
  <si>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</si>
  <si>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</si>
  <si>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</si>
  <si>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</si>
  <si>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</si>
  <si>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</si>
  <si>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</si>
  <si>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</si>
  <si>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</si>
  <si>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</si>
  <si>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</si>
  <si>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</si>
  <si>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</si>
  <si>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</si>
  <si>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</si>
  <si>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</si>
  <si>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</si>
  <si>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</si>
  <si>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</si>
  <si>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</si>
  <si>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</si>
  <si>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</si>
  <si>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</si>
  <si>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</si>
  <si>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</si>
  <si>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</si>
  <si>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</si>
  <si>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</si>
  <si>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</si>
  <si>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</si>
  <si>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</si>
  <si>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</si>
  <si>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</si>
  <si>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</si>
  <si>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</si>
  <si>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</si>
  <si>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</si>
  <si>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</si>
  <si>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</si>
  <si>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</si>
  <si>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</si>
  <si>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</si>
  <si>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</si>
  <si>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</si>
  <si>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</si>
  <si>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</si>
  <si>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</si>
  <si>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</si>
  <si>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</si>
  <si>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</si>
  <si>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</si>
  <si>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</si>
  <si>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</si>
  <si>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</si>
  <si>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</si>
  <si>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</si>
  <si>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</si>
  <si>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</si>
  <si>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</si>
  <si>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</si>
  <si>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</si>
  <si>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</si>
  <si>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</si>
  <si>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</si>
  <si>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</si>
  <si>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</si>
  <si>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</si>
  <si>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</si>
  <si>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</si>
  <si>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</si>
  <si>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</si>
  <si>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</si>
  <si>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</si>
  <si>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</si>
  <si>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</si>
  <si>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</si>
  <si>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</si>
  <si>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</si>
  <si>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</si>
  <si>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</si>
  <si>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</si>
  <si>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</si>
  <si>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</si>
  <si>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</si>
  <si>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</si>
  <si>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</si>
  <si>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</si>
  <si>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</si>
  <si>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</si>
  <si>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</si>
  <si>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</si>
  <si>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</si>
  <si>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</si>
  <si>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</si>
  <si>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</si>
  <si>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</si>
  <si>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</si>
  <si>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</si>
  <si>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</si>
  <si>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</si>
  <si>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</si>
  <si>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</si>
  <si>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</si>
  <si>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</si>
  <si>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</si>
  <si>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</si>
  <si>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</si>
  <si>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</si>
  <si>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</si>
  <si>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</si>
  <si>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</si>
  <si>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</si>
  <si>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</si>
  <si>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</si>
  <si>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</si>
  <si>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</si>
  <si>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</si>
  <si>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</si>
  <si>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</si>
  <si>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</si>
  <si>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</si>
  <si>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</si>
  <si>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</si>
  <si>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</si>
  <si>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</si>
  <si>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</si>
  <si>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</si>
  <si>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</si>
  <si>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</si>
  <si>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</si>
  <si>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</si>
  <si>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</si>
  <si>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</si>
  <si>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</si>
  <si>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</si>
  <si>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</si>
  <si>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</si>
  <si>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</si>
  <si>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</si>
  <si>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</si>
  <si>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</si>
  <si>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</si>
  <si>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</si>
  <si>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</si>
  <si>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</si>
  <si>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</si>
  <si>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</si>
  <si>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</si>
  <si>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</si>
  <si>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</si>
  <si>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</si>
  <si>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</si>
  <si>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</si>
  <si>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</si>
  <si>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</si>
  <si>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</si>
  <si>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</si>
  <si>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</si>
  <si>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</si>
  <si>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</si>
  <si>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</si>
  <si>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</si>
  <si>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</si>
  <si>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</si>
  <si>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</si>
  <si>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</si>
  <si>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</si>
  <si>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</si>
  <si>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</si>
  <si>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</si>
  <si>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</si>
  <si>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</si>
  <si>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</si>
  <si>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</si>
  <si>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</si>
  <si>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</si>
  <si>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</si>
  <si>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</si>
  <si>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</si>
  <si>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</si>
  <si>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</si>
  <si>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</si>
  <si>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</si>
  <si>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</si>
  <si>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</si>
  <si>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</si>
  <si>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</si>
  <si>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</si>
  <si>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</si>
  <si>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</si>
  <si>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</si>
  <si>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</si>
  <si>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</si>
  <si>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</si>
  <si>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</si>
  <si>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</si>
  <si>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</si>
  <si>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</si>
  <si>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</si>
  <si>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</si>
  <si>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</si>
  <si>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</si>
  <si>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</si>
  <si>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</si>
  <si>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</si>
  <si>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</si>
  <si>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</si>
  <si>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</si>
  <si>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</si>
  <si>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</si>
  <si>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</si>
  <si>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</si>
  <si>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</si>
  <si>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</si>
  <si>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</si>
  <si>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</si>
  <si>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</si>
  <si>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</si>
  <si>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</si>
  <si>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</si>
  <si>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</si>
  <si>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</si>
  <si>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</si>
  <si>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</si>
  <si>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</si>
  <si>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</si>
  <si>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</si>
  <si>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</si>
  <si>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</si>
  <si>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</si>
  <si>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</si>
  <si>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</si>
  <si>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</si>
  <si>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</si>
  <si>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</si>
  <si>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</si>
  <si>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</si>
  <si>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</si>
  <si>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</si>
  <si>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</si>
  <si>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</si>
  <si>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</si>
  <si>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</si>
  <si>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</si>
  <si>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</si>
  <si>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</si>
  <si>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</si>
  <si>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</si>
  <si>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</si>
  <si>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</si>
  <si>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</si>
  <si>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</si>
  <si>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</si>
  <si>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</si>
  <si>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</si>
  <si>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</si>
  <si>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</si>
  <si>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</si>
  <si>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</si>
  <si>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</si>
  <si>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</si>
  <si>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</si>
  <si>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</si>
  <si>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</si>
  <si>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</si>
  <si>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</si>
  <si>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</si>
  <si>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</si>
  <si>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</si>
  <si>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</si>
  <si>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</si>
  <si>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</si>
  <si>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</si>
  <si>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</si>
  <si>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</si>
  <si>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</si>
  <si>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</si>
  <si>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</si>
  <si>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</si>
  <si>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</si>
  <si>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</si>
  <si>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</si>
  <si>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</si>
  <si>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</si>
  <si>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</si>
  <si>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</si>
  <si>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</si>
  <si>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</si>
  <si>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</si>
  <si>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</si>
  <si>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</si>
  <si>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</si>
  <si>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</si>
  <si>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</si>
  <si>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</si>
  <si>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</si>
  <si>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</si>
  <si>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</si>
  <si>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</si>
  <si>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</si>
  <si>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</si>
  <si>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</si>
  <si>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</si>
  <si>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</si>
  <si>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</si>
  <si>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</si>
  <si>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</si>
  <si>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</si>
  <si>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</si>
  <si>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</si>
  <si>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</si>
  <si>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</si>
  <si>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</si>
  <si>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</si>
  <si>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</si>
  <si>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</si>
  <si>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</si>
  <si>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</si>
  <si>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</si>
  <si>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</si>
  <si>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</si>
  <si>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</si>
  <si>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</si>
  <si>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</si>
  <si>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</si>
  <si>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</si>
  <si>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</si>
  <si>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</si>
  <si>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</si>
  <si>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</si>
  <si>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</si>
  <si>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</si>
  <si>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</si>
  <si>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</si>
  <si>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</si>
  <si>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</si>
  <si>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</si>
  <si>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</si>
  <si>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</si>
  <si>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</si>
  <si>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</si>
  <si>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</si>
  <si>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</si>
  <si>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</si>
  <si>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</si>
  <si>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</si>
  <si>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</si>
  <si>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</si>
  <si>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</si>
  <si>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</si>
  <si>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</si>
  <si>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</si>
  <si>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</si>
  <si>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</si>
  <si>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</si>
  <si>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</si>
  <si>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</si>
  <si>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</si>
  <si>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</si>
  <si>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</si>
  <si>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</si>
  <si>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</si>
  <si>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</si>
  <si>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</si>
  <si>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</si>
  <si>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</si>
  <si>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</si>
  <si>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</si>
  <si>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</si>
  <si>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</si>
  <si>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</si>
  <si>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</si>
  <si>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</si>
  <si>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</si>
  <si>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</si>
  <si>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</si>
  <si>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</si>
  <si>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</si>
  <si>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</si>
  <si>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</si>
  <si>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</si>
  <si>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</si>
  <si>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</si>
  <si>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</si>
  <si>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</si>
  <si>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</si>
  <si>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</si>
  <si>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</si>
  <si>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</si>
  <si>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</si>
  <si>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</si>
  <si>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</si>
  <si>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</si>
  <si>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</si>
  <si>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</si>
  <si>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</si>
  <si>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</si>
  <si>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</si>
  <si>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</si>
  <si>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</si>
  <si>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</si>
  <si>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</si>
  <si>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</si>
  <si>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</si>
  <si>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</si>
  <si>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</si>
  <si>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</si>
  <si>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</si>
  <si>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</si>
  <si>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</si>
  <si>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</si>
  <si>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</si>
  <si>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</si>
  <si>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</si>
  <si>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</si>
  <si>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</si>
  <si>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</si>
  <si>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</si>
  <si>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</si>
  <si>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</si>
  <si>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</si>
  <si>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</si>
  <si>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</si>
  <si>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</si>
  <si>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</si>
  <si>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</si>
  <si>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</si>
  <si>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</si>
  <si>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</si>
  <si>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</si>
  <si>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</si>
  <si>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</si>
  <si>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</si>
  <si>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</si>
  <si>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</si>
  <si>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</si>
  <si>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</si>
  <si>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</si>
  <si>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</si>
  <si>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</si>
  <si>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</si>
  <si>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</si>
  <si>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</si>
  <si>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</si>
  <si>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</si>
  <si>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</si>
  <si>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</si>
  <si>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</si>
  <si>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</si>
  <si>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</si>
  <si>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</si>
  <si>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</si>
  <si>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</si>
  <si>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</si>
  <si>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</si>
  <si>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</si>
  <si>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</si>
  <si>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</si>
  <si>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</si>
  <si>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</si>
  <si>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</si>
  <si>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</si>
  <si>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</si>
  <si>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</si>
  <si>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</si>
  <si>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</si>
  <si>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</si>
  <si>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</si>
  <si>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</si>
  <si>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</si>
  <si>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</si>
  <si>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</si>
  <si>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</si>
  <si>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</si>
  <si>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</si>
  <si>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</si>
  <si>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</si>
  <si>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</si>
  <si>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</si>
  <si>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</si>
  <si>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</si>
  <si>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</si>
  <si>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</si>
  <si>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</si>
  <si>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</si>
  <si>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</si>
  <si>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</si>
  <si>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</si>
  <si>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</si>
  <si>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</si>
  <si>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</si>
  <si>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</si>
  <si>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</si>
  <si>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</si>
  <si>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</si>
  <si>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</si>
  <si>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</si>
  <si>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</si>
  <si>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</si>
  <si>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</si>
  <si>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</si>
  <si>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</si>
  <si>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</si>
  <si>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</si>
  <si>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</si>
  <si>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</si>
  <si>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</si>
  <si>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</si>
  <si>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</si>
  <si>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</si>
  <si>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</si>
  <si>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</si>
  <si>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</si>
  <si>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</si>
  <si>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</si>
  <si>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</si>
  <si>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</si>
  <si>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</si>
  <si>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</si>
  <si>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</si>
  <si>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</si>
  <si>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</si>
  <si>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</si>
  <si>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</si>
  <si>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</si>
  <si>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</si>
  <si>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</si>
  <si>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</si>
  <si>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</si>
  <si>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</si>
  <si>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</si>
  <si>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</si>
  <si>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</si>
  <si>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</si>
  <si>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</si>
  <si>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</si>
  <si>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</si>
  <si>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</si>
  <si>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</si>
  <si>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</si>
  <si>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</si>
  <si>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</si>
  <si>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</si>
  <si>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</si>
  <si>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</si>
  <si>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</si>
  <si>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</si>
  <si>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</si>
  <si>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</si>
  <si>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</si>
  <si>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</si>
  <si>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</si>
  <si>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</si>
  <si>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</si>
  <si>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</si>
  <si>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</si>
  <si>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</si>
  <si>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</si>
  <si>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</si>
  <si>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</si>
  <si>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</si>
  <si>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</si>
  <si>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</si>
  <si>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</si>
  <si>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</si>
  <si>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</si>
  <si>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</si>
  <si>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</si>
  <si>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</si>
  <si>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</si>
  <si>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</si>
  <si>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</si>
  <si>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</si>
  <si>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</si>
  <si>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</si>
  <si>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</si>
  <si>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</si>
  <si>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</si>
  <si>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</si>
  <si>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</si>
  <si>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</si>
  <si>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</si>
  <si>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</si>
  <si>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</si>
  <si>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</si>
  <si>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</si>
  <si>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</si>
  <si>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</si>
  <si>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</si>
  <si>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</si>
  <si>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</si>
  <si>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</si>
  <si>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</si>
  <si>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</si>
  <si>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</si>
  <si>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</si>
  <si>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</si>
  <si>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</si>
  <si>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</si>
  <si>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</si>
  <si>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</si>
  <si>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</si>
  <si>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</si>
  <si>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</si>
  <si>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</si>
  <si>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</si>
  <si>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</si>
  <si>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</si>
  <si>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</si>
  <si>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</si>
  <si>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</si>
  <si>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</si>
  <si>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</si>
  <si>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</si>
  <si>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</si>
  <si>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</si>
  <si>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</si>
  <si>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</si>
  <si>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</si>
  <si>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</si>
  <si>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</si>
  <si>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</si>
  <si>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</si>
  <si>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</si>
  <si>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</si>
  <si>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</si>
  <si>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</si>
  <si>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</si>
  <si>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</si>
  <si>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</si>
  <si>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</si>
  <si>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</si>
  <si>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</si>
  <si>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</si>
  <si>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</si>
  <si>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</si>
  <si>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</si>
  <si>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</si>
  <si>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</si>
  <si>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</si>
  <si>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</si>
  <si>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</si>
  <si>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</si>
  <si>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</si>
  <si>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</si>
  <si>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</si>
  <si>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</si>
  <si>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</si>
  <si>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</si>
  <si>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</si>
  <si>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</si>
  <si>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</si>
  <si>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</si>
  <si>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</si>
  <si>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</si>
  <si>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</si>
  <si>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</si>
  <si>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</si>
  <si>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</si>
  <si>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</si>
  <si>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</si>
  <si>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</si>
  <si>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</si>
  <si>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</si>
  <si>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</si>
  <si>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</si>
  <si>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</si>
  <si>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</si>
  <si>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</si>
  <si>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</si>
  <si>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</si>
  <si>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</si>
  <si>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</si>
  <si>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</si>
  <si>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</si>
  <si>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</si>
  <si>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</si>
  <si>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</si>
  <si>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</si>
  <si>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</si>
  <si>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</si>
  <si>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</si>
  <si>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</si>
  <si>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</si>
  <si>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</si>
  <si>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</si>
  <si>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</si>
  <si>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</si>
  <si>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</si>
  <si>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</si>
  <si>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</si>
  <si>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</si>
  <si>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</si>
  <si>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</si>
  <si>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</si>
  <si>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</si>
  <si>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</si>
  <si>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</si>
  <si>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</si>
  <si>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</si>
  <si>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</si>
  <si>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</si>
  <si>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</si>
  <si>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</si>
  <si>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</si>
  <si>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</si>
  <si>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</si>
  <si>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</si>
  <si>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</si>
  <si>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</si>
  <si>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</si>
  <si>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</si>
  <si>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</si>
  <si>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</si>
  <si>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</si>
  <si>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</si>
  <si>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</si>
  <si>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</si>
  <si>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</si>
  <si>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</si>
  <si>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</si>
  <si>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</si>
  <si>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</si>
  <si>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</si>
  <si>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</si>
  <si>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</si>
  <si>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</si>
  <si>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</si>
  <si>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</si>
  <si>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</si>
  <si>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</si>
  <si>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</si>
  <si>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</si>
  <si>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</si>
  <si>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</si>
  <si>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</si>
  <si>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</si>
  <si>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</si>
  <si>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</si>
  <si>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</si>
  <si>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</si>
  <si>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</si>
  <si>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</si>
  <si>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</si>
  <si>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</si>
  <si>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</si>
  <si>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</si>
  <si>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</si>
  <si>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</si>
  <si>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</si>
  <si>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</si>
  <si>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</si>
  <si>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</si>
  <si>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</si>
  <si>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</si>
  <si>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</si>
  <si>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</si>
  <si>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</si>
  <si>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</si>
  <si>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</si>
  <si>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</si>
  <si>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</si>
  <si>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</si>
  <si>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</si>
  <si>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</si>
  <si>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</si>
  <si>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</si>
  <si>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</si>
  <si>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</si>
  <si>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</si>
  <si>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</si>
  <si>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</si>
  <si>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</si>
  <si>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</si>
  <si>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</si>
  <si>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</si>
  <si>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</si>
  <si>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</si>
  <si>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</si>
  <si>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</si>
  <si>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</si>
  <si>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</si>
  <si>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</si>
  <si>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</si>
  <si>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</si>
  <si>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</si>
  <si>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</si>
  <si>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</si>
  <si>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</si>
  <si>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</si>
  <si>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</si>
  <si>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</si>
  <si>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</si>
  <si>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</si>
  <si>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</si>
  <si>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</si>
  <si>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</si>
  <si>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</si>
  <si>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</si>
  <si>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</si>
  <si>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</si>
  <si>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</si>
  <si>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</si>
  <si>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</si>
  <si>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</si>
  <si>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</si>
  <si>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</si>
  <si>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</si>
  <si>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</si>
  <si>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</si>
  <si>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</si>
  <si>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</si>
  <si>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</si>
  <si>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</si>
  <si>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</si>
  <si>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</si>
  <si>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</si>
  <si>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</si>
  <si>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</si>
  <si>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</si>
  <si>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</si>
  <si>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</si>
  <si>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</si>
  <si>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</si>
  <si>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</si>
  <si>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</si>
  <si>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</si>
  <si>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</si>
  <si>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</si>
  <si>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</si>
  <si>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</si>
  <si>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</si>
  <si>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</si>
  <si>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</si>
  <si>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</si>
  <si>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</si>
  <si>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</si>
  <si>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</si>
  <si>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</si>
  <si>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</si>
  <si>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</si>
  <si>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</si>
  <si>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</si>
  <si>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</si>
  <si>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</si>
  <si>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</si>
  <si>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</si>
  <si>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</si>
  <si>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</si>
  <si>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</si>
  <si>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</si>
  <si>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</si>
  <si>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</si>
  <si>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</si>
  <si>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</si>
  <si>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</si>
  <si>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</si>
  <si>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</si>
  <si>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</si>
  <si>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</si>
  <si>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</si>
  <si>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</si>
  <si>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</si>
  <si>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</si>
  <si>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</si>
  <si>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</si>
  <si>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</si>
  <si>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</si>
  <si>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</si>
  <si>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</si>
  <si>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</si>
  <si>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</si>
  <si>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</si>
  <si>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</si>
  <si>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</si>
  <si>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</si>
  <si>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</si>
  <si>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</si>
  <si>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</si>
  <si>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</si>
  <si>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</si>
  <si>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</si>
  <si>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</si>
  <si>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</si>
  <si>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</si>
  <si>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</si>
  <si>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</si>
  <si>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</si>
  <si>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</si>
  <si>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</si>
  <si>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</si>
  <si>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</si>
  <si>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</si>
  <si>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</si>
  <si>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</si>
  <si>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</si>
  <si>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</si>
  <si>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</si>
  <si>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</si>
  <si>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</si>
  <si>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</si>
  <si>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</si>
  <si>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</si>
  <si>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</si>
  <si>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</si>
  <si>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</si>
  <si>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</si>
  <si>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</si>
  <si>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</si>
  <si>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</si>
  <si>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</si>
  <si>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</si>
  <si>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</si>
  <si>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</si>
  <si>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</si>
  <si>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</si>
  <si>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</si>
  <si>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</si>
  <si>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</si>
  <si>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</si>
  <si>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</si>
  <si>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</si>
  <si>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</si>
  <si>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</si>
  <si>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</si>
  <si>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</si>
  <si>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</si>
  <si>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</si>
  <si>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</si>
  <si>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</si>
  <si>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</si>
  <si>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</si>
  <si>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</si>
  <si>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</si>
  <si>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</si>
  <si>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</si>
  <si>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</si>
  <si>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</si>
  <si>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</si>
  <si>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</si>
  <si>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</si>
  <si>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</si>
  <si>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</si>
  <si>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</si>
  <si>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</si>
  <si>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</si>
  <si>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</si>
  <si>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</si>
  <si>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</si>
  <si>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</si>
  <si>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</si>
  <si>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</si>
  <si>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</si>
  <si>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</si>
  <si>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</si>
  <si>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</si>
  <si>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</si>
  <si>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</si>
  <si>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</si>
  <si>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</si>
  <si>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</si>
  <si>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</si>
  <si>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</si>
  <si>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</si>
  <si>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</si>
  <si>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</si>
  <si>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</si>
  <si>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</si>
  <si>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</si>
  <si>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</si>
  <si>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</si>
  <si>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</si>
  <si>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</si>
  <si>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</si>
  <si>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</si>
  <si>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</si>
  <si>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</si>
  <si>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</si>
  <si>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</si>
  <si>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</si>
  <si>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</si>
  <si>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</si>
  <si>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</si>
  <si>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</si>
  <si>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</si>
  <si>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</si>
  <si>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</si>
  <si>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</si>
  <si>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</si>
  <si>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</si>
  <si>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</si>
  <si>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</si>
  <si>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</si>
  <si>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</si>
  <si>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</si>
  <si>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</si>
  <si>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</si>
  <si>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</si>
  <si>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</si>
  <si>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</si>
  <si>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</si>
  <si>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</si>
  <si>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</si>
  <si>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</si>
  <si>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</si>
  <si>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</si>
  <si>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</si>
  <si>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</si>
  <si>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</si>
  <si>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</si>
  <si>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</si>
  <si>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</si>
  <si>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</si>
  <si>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</si>
  <si>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</si>
  <si>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</si>
  <si>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</si>
  <si>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</si>
  <si>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</si>
  <si>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</si>
  <si>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</si>
  <si>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</si>
  <si>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</si>
  <si>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</si>
  <si>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</si>
  <si>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</si>
  <si>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</si>
  <si>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</si>
  <si>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</si>
  <si>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</si>
  <si>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</si>
  <si>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</si>
  <si>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</si>
  <si>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</si>
  <si>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</si>
  <si>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</si>
  <si>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</si>
  <si>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</si>
  <si>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</si>
  <si>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</si>
  <si>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</si>
  <si>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</si>
  <si>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</si>
  <si>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</si>
  <si>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</si>
  <si>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</si>
  <si>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</si>
  <si>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</si>
  <si>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</si>
  <si>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</si>
  <si>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</si>
  <si>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</si>
  <si>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</si>
  <si>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</si>
  <si>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</si>
  <si>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</si>
  <si>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</si>
  <si>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</si>
  <si>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</si>
  <si>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</si>
  <si>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</si>
  <si>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</si>
  <si>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</si>
  <si>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</si>
  <si>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</si>
  <si>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</si>
  <si>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</si>
  <si>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</si>
  <si>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</si>
  <si>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</si>
  <si>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</si>
  <si>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</si>
  <si>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</si>
  <si>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</si>
  <si>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</si>
  <si>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</si>
  <si>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</si>
  <si>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</si>
  <si>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</si>
  <si>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</si>
  <si>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</si>
  <si>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</si>
  <si>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</si>
  <si>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</si>
  <si>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</si>
  <si>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</si>
  <si>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</si>
  <si>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</si>
  <si>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</si>
  <si>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</si>
  <si>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</si>
  <si>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</si>
  <si>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</si>
  <si>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</si>
  <si>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</si>
  <si>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</si>
  <si>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</si>
  <si>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</si>
  <si>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</si>
  <si>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</si>
  <si>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</si>
  <si>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</si>
  <si>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</si>
  <si>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</si>
  <si>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</si>
  <si>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</si>
  <si>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</si>
  <si>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</si>
  <si>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</si>
  <si>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</si>
  <si>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</si>
  <si>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</si>
  <si>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</si>
  <si>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</si>
  <si>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</si>
  <si>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</si>
  <si>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</si>
  <si>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</si>
  <si>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</si>
  <si>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</si>
  <si>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</si>
  <si>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</si>
  <si>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</si>
  <si>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</si>
  <si>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</si>
  <si>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</si>
  <si>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</si>
  <si>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</si>
  <si>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</si>
  <si>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</si>
  <si>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</si>
  <si>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</si>
  <si>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</si>
  <si>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</si>
  <si>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</si>
  <si>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</si>
  <si>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</si>
  <si>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</si>
  <si>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</si>
  <si>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</si>
  <si>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</si>
  <si>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</si>
  <si>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</si>
  <si>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</si>
  <si>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</si>
  <si>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</si>
  <si>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</si>
  <si>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</si>
  <si>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</si>
  <si>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</si>
  <si>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</si>
  <si>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</si>
  <si>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</si>
  <si>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</si>
  <si>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</si>
  <si>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</si>
  <si>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</si>
  <si>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</si>
  <si>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</si>
  <si>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</si>
  <si>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</si>
  <si>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</si>
  <si>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</si>
  <si>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</si>
  <si>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</si>
  <si>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</si>
  <si>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</si>
  <si>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</si>
  <si>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</si>
  <si>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</si>
  <si>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</si>
  <si>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</si>
  <si>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</si>
  <si>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</si>
  <si>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</si>
  <si>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</si>
  <si>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</si>
  <si>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</si>
  <si>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</si>
  <si>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</si>
  <si>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</si>
  <si>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</si>
  <si>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</si>
  <si>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</si>
  <si>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</si>
  <si>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</si>
  <si>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</si>
  <si>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</si>
  <si>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</si>
  <si>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</si>
  <si>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</si>
  <si>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</si>
  <si>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</si>
  <si>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</si>
  <si>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</si>
  <si>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</si>
  <si>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</si>
  <si>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</si>
  <si>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</si>
  <si>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</si>
  <si>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</si>
  <si>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</si>
  <si>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</si>
  <si>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</si>
  <si>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</si>
  <si>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</si>
  <si>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</si>
  <si>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</si>
  <si>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</si>
  <si>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</si>
  <si>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</si>
  <si>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</si>
  <si>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</si>
  <si>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</si>
  <si>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</si>
  <si>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</si>
  <si>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</si>
  <si>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</si>
  <si>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</si>
  <si>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</si>
  <si>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</si>
  <si>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</si>
  <si>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</si>
  <si>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</si>
  <si>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</si>
  <si>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</si>
  <si>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</si>
  <si>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</si>
  <si>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</si>
  <si>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</si>
  <si>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</si>
  <si>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</si>
  <si>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</si>
  <si>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</si>
  <si>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</si>
  <si>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</si>
  <si>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</si>
  <si>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</si>
  <si>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</si>
  <si>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</si>
  <si>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</si>
  <si>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</si>
  <si>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</si>
  <si>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</si>
  <si>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</si>
  <si>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</si>
  <si>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</si>
  <si>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</si>
  <si>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</si>
  <si>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</si>
  <si>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</si>
  <si>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</si>
  <si>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</si>
  <si>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</si>
  <si>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</si>
  <si>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</si>
  <si>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</si>
  <si>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</si>
  <si>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</si>
  <si>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</si>
  <si>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</si>
  <si>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</si>
  <si>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</si>
  <si>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</si>
  <si>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</si>
  <si>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</si>
  <si>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</si>
  <si>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</si>
  <si>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</si>
  <si>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</si>
  <si>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</si>
  <si>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</si>
  <si>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</si>
  <si>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</si>
  <si>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</si>
  <si>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</si>
  <si>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</si>
  <si>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</si>
  <si>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</si>
  <si>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</si>
  <si>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</si>
  <si>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</si>
  <si>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</si>
  <si>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</si>
  <si>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</si>
  <si>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</si>
  <si>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</si>
  <si>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</si>
  <si>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</si>
  <si>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</si>
  <si>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</si>
  <si>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</si>
  <si>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</si>
  <si>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</si>
  <si>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</si>
  <si>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</si>
  <si>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</si>
  <si>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</si>
  <si>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</si>
  <si>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</si>
  <si>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</si>
  <si>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</si>
  <si>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</si>
  <si>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</si>
  <si>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</si>
  <si>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</si>
  <si>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</si>
  <si>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</si>
  <si>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</si>
  <si>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</si>
  <si>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</si>
  <si>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</si>
  <si>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</si>
  <si>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</si>
  <si>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</si>
  <si>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</si>
  <si>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</si>
  <si>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</si>
  <si>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</si>
  <si>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</si>
  <si>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</si>
  <si>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</si>
  <si>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</si>
  <si>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</si>
  <si>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</si>
  <si>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</si>
  <si>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</si>
  <si>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</si>
  <si>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</si>
  <si>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</si>
  <si>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</si>
  <si>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</si>
  <si>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</si>
  <si>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</si>
  <si>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</si>
  <si>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</si>
  <si>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</si>
  <si>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</si>
  <si>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</si>
  <si>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</si>
  <si>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</si>
  <si>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</si>
  <si>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</si>
  <si>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</si>
  <si>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</si>
  <si>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</si>
  <si>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</si>
  <si>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</si>
  <si>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</si>
  <si>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</si>
  <si>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</si>
  <si>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</si>
  <si>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</si>
  <si>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</si>
  <si>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</si>
  <si>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</si>
  <si>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</si>
  <si>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</si>
  <si>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</si>
  <si>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</si>
  <si>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</si>
  <si>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</si>
  <si>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</si>
  <si>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</si>
  <si>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</si>
  <si>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</si>
  <si>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</si>
  <si>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</si>
  <si>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</si>
  <si>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</si>
  <si>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</si>
  <si>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</si>
  <si>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</si>
  <si>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</si>
  <si>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</si>
  <si>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</si>
  <si>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</si>
  <si>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</si>
  <si>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</si>
  <si>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</si>
  <si>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</si>
  <si>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</si>
  <si>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</si>
  <si>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</si>
  <si>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</si>
  <si>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</si>
  <si>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</si>
  <si>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</si>
  <si>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</si>
  <si>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</si>
  <si>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</si>
  <si>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</si>
  <si>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</si>
  <si>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</si>
  <si>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</si>
  <si>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</si>
  <si>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</si>
  <si>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</si>
  <si>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</si>
  <si>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</si>
  <si>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</si>
  <si>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</si>
  <si>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</si>
  <si>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</si>
  <si>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</si>
  <si>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</si>
  <si>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</si>
  <si>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</si>
  <si>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</si>
  <si>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</si>
  <si>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</si>
  <si>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</si>
  <si>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</si>
  <si>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</si>
  <si>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</si>
  <si>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</si>
  <si>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</si>
  <si>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</si>
  <si>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</si>
  <si>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</si>
  <si>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</si>
  <si>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</si>
  <si>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</si>
  <si>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</si>
  <si>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</si>
  <si>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</si>
  <si>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</si>
  <si>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</si>
  <si>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</si>
  <si>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</si>
  <si>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</si>
  <si>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</si>
  <si>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</si>
  <si>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</si>
  <si>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</si>
  <si>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</si>
  <si>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</si>
  <si>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</si>
  <si>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</si>
  <si>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</si>
  <si>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</si>
  <si>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</si>
  <si>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</si>
  <si>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</si>
  <si>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</si>
  <si>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</si>
  <si>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</si>
  <si>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</si>
  <si>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</si>
  <si>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</si>
  <si>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</si>
  <si>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</si>
  <si>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</si>
  <si>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</si>
  <si>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</si>
  <si>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</si>
  <si>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</si>
  <si>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</si>
  <si>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</si>
  <si>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</si>
  <si>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</si>
  <si>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</si>
  <si>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</si>
  <si>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</si>
  <si>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</si>
  <si>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</si>
  <si>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</si>
  <si>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</si>
  <si>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</si>
  <si>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</si>
  <si>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</si>
  <si>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</si>
  <si>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</si>
  <si>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</si>
  <si>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</si>
  <si>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</si>
  <si>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</si>
  <si>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</si>
  <si>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</si>
  <si>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</si>
  <si>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</si>
  <si>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</si>
  <si>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</si>
  <si>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</si>
  <si>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</si>
  <si>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</si>
  <si>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</si>
  <si>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</si>
  <si>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</si>
  <si>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</si>
  <si>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</si>
  <si>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</si>
  <si>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</si>
  <si>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</si>
  <si>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</si>
  <si>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</si>
  <si>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</si>
  <si>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</si>
  <si>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</si>
  <si>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</si>
  <si>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</si>
  <si>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</si>
  <si>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</si>
  <si>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</si>
  <si>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</si>
  <si>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</si>
  <si>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</si>
  <si>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</si>
  <si>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</si>
  <si>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</si>
  <si>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</si>
  <si>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</si>
  <si>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</si>
  <si>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</si>
  <si>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</si>
  <si>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</si>
  <si>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</si>
  <si>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</si>
  <si>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</si>
  <si>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</si>
  <si>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</si>
  <si>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</si>
  <si>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</si>
  <si>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</si>
  <si>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</si>
  <si>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</si>
  <si>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</si>
  <si>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</si>
  <si>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</si>
  <si>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</si>
  <si>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</si>
  <si>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</si>
  <si>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</si>
  <si>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</si>
  <si>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</si>
  <si>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</si>
  <si>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</si>
  <si>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</si>
  <si>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</si>
  <si>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</si>
  <si>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</si>
  <si>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</si>
  <si>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</si>
  <si>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</si>
  <si>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</si>
  <si>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</si>
  <si>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</si>
  <si>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</si>
  <si>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</si>
  <si>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</si>
  <si>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</si>
  <si>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</si>
  <si>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</si>
  <si>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</si>
  <si>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</si>
  <si>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</si>
  <si>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</si>
  <si>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</si>
  <si>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</si>
  <si>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</si>
  <si>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</si>
  <si>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</si>
  <si>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</si>
  <si>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</si>
  <si>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</si>
  <si>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</si>
  <si>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</si>
  <si>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</si>
  <si>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</si>
  <si>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</si>
  <si>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</si>
  <si>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</si>
  <si>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</si>
  <si>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</si>
  <si>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</si>
  <si>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</si>
  <si>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</si>
  <si>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</si>
  <si>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</si>
  <si>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</si>
  <si>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</si>
  <si>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</si>
  <si>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</si>
  <si>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</si>
  <si>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</si>
  <si>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</si>
  <si>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</si>
  <si>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</si>
  <si>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</si>
  <si>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</si>
  <si>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</si>
  <si>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</si>
  <si>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</si>
  <si>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</si>
  <si>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</si>
  <si>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</si>
  <si>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</si>
  <si>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</si>
  <si>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</si>
  <si>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</si>
  <si>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</si>
  <si>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</si>
  <si>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</si>
  <si>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</si>
  <si>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</si>
  <si>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</si>
  <si>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</si>
  <si>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</si>
  <si>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</si>
  <si>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</si>
  <si>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</si>
  <si>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</si>
  <si>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</si>
  <si>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</si>
  <si>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</si>
  <si>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</si>
  <si>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</si>
  <si>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</si>
  <si>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</si>
  <si>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</si>
  <si>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</si>
  <si>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</si>
  <si>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</si>
  <si>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</si>
  <si>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</si>
  <si>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</si>
  <si>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</si>
  <si>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</si>
  <si>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</si>
  <si>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</si>
  <si>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</si>
  <si>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</si>
  <si>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</si>
  <si>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</si>
  <si>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</si>
  <si>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</si>
  <si>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</si>
  <si>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</si>
  <si>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</si>
  <si>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</si>
  <si>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</si>
  <si>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</si>
  <si>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</si>
  <si>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</si>
  <si>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</si>
  <si>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</si>
  <si>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</si>
  <si>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</si>
  <si>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</si>
  <si>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</si>
  <si>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</si>
  <si>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</si>
  <si>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</si>
  <si>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</si>
  <si>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</si>
  <si>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</si>
  <si>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</si>
  <si>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</si>
  <si>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</si>
  <si>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</si>
  <si>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</si>
  <si>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</si>
  <si>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</si>
  <si>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</si>
  <si>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</si>
  <si>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</si>
  <si>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</si>
  <si>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</si>
  <si>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</si>
  <si>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</si>
  <si>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</si>
  <si>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</si>
  <si>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</si>
  <si>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</si>
  <si>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</si>
  <si>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</si>
  <si>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</si>
  <si>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</si>
  <si>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</si>
  <si>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</si>
  <si>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</si>
  <si>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</si>
  <si>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</si>
  <si>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</si>
  <si>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</si>
  <si>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</si>
  <si>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</si>
  <si>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</si>
  <si>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</si>
  <si>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</si>
  <si>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</si>
  <si>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</si>
  <si>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</si>
  <si>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</si>
  <si>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</si>
  <si>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</si>
  <si>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</si>
  <si>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</si>
  <si>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</si>
  <si>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</si>
  <si>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</si>
  <si>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</si>
  <si>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</si>
  <si>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</si>
  <si>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</si>
  <si>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</si>
  <si>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</si>
  <si>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</si>
  <si>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</si>
  <si>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</si>
  <si>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</si>
  <si>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</si>
  <si>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</si>
  <si>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</si>
  <si>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</si>
  <si>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</si>
  <si>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</si>
  <si>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</si>
  <si>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</si>
  <si>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</si>
  <si>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</si>
  <si>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</si>
  <si>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</si>
  <si>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</si>
  <si>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</si>
  <si>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</si>
  <si>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</si>
  <si>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</si>
  <si>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</si>
  <si>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</si>
  <si>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</si>
  <si>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</si>
  <si>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</si>
  <si>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</si>
  <si>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</si>
  <si>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</si>
  <si>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</si>
  <si>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</si>
  <si>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</si>
  <si>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</si>
  <si>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</si>
  <si>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</si>
  <si>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</si>
  <si>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</si>
  <si>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</si>
  <si>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</si>
  <si>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</si>
  <si>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</si>
  <si>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</si>
  <si>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</si>
  <si>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</si>
  <si>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</si>
  <si>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</si>
  <si>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</si>
  <si>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</si>
  <si>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</si>
  <si>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</si>
  <si>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</si>
  <si>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</si>
  <si>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</si>
  <si>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</si>
  <si>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</si>
  <si>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</si>
  <si>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</si>
  <si>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</si>
  <si>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</si>
  <si>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</si>
  <si>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</si>
  <si>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</si>
  <si>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</si>
  <si>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</si>
  <si>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</si>
  <si>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</si>
  <si>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</si>
  <si>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</si>
  <si>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</si>
  <si>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</si>
  <si>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</si>
  <si>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</si>
  <si>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</si>
  <si>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</si>
  <si>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</si>
  <si>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</si>
  <si>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</si>
  <si>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</si>
  <si>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</si>
  <si>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</si>
  <si>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</si>
  <si>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</si>
  <si>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</si>
  <si>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</si>
  <si>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</si>
  <si>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</si>
  <si>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</si>
  <si>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</si>
  <si>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</si>
  <si>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</si>
  <si>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</si>
  <si>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</si>
  <si>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</si>
  <si>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</si>
  <si>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</si>
  <si>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</si>
  <si>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</si>
  <si>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</si>
  <si>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</si>
  <si>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</si>
  <si>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</si>
  <si>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</si>
  <si>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</si>
  <si>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</si>
  <si>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</si>
  <si>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</si>
  <si>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</si>
  <si>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</si>
  <si>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</si>
  <si>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</si>
  <si>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</si>
  <si>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</si>
  <si>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</si>
  <si>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</si>
  <si>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</si>
  <si>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</si>
  <si>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</si>
  <si>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</si>
  <si>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</si>
  <si>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</si>
  <si>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</si>
  <si>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</si>
  <si>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</si>
  <si>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</si>
  <si>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</si>
  <si>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</si>
  <si>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</si>
  <si>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</si>
  <si>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</si>
  <si>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</si>
  <si>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</si>
  <si>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</si>
  <si>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</si>
  <si>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</si>
  <si>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</si>
  <si>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</si>
  <si>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</si>
  <si>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</si>
  <si>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</si>
  <si>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</si>
  <si>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</si>
  <si>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</si>
  <si>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</si>
  <si>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</si>
  <si>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</si>
  <si>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</si>
  <si>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</si>
  <si>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</si>
  <si>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</si>
  <si>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</si>
  <si>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</si>
  <si>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</si>
  <si>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</si>
  <si>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</si>
  <si>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</si>
  <si>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</si>
  <si>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</si>
  <si>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</si>
  <si>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</si>
  <si>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</si>
  <si>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</si>
  <si>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</si>
  <si>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</si>
  <si>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</si>
  <si>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</si>
  <si>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</si>
  <si>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</si>
  <si>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</si>
  <si>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</si>
  <si>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</si>
  <si>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</si>
  <si>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</si>
  <si>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</si>
  <si>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</si>
  <si>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</si>
  <si>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</si>
  <si>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</si>
  <si>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</si>
  <si>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</si>
  <si>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</si>
  <si>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</si>
  <si>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</si>
  <si>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</si>
  <si>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</si>
  <si>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</si>
  <si>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</si>
  <si>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</si>
  <si>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</si>
  <si>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</si>
  <si>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</si>
  <si>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</si>
  <si>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</si>
  <si>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</si>
  <si>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</si>
  <si>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</si>
  <si>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</si>
  <si>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</si>
  <si>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</si>
  <si>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</si>
  <si>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</si>
  <si>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</si>
  <si>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</si>
  <si>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</si>
  <si>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</si>
  <si>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</si>
  <si>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</si>
  <si>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</si>
  <si>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</si>
  <si>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</si>
  <si>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</si>
  <si>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</si>
  <si>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</si>
  <si>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</si>
  <si>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</si>
  <si>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</si>
  <si>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</si>
  <si>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</si>
  <si>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</si>
  <si>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</si>
  <si>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</si>
  <si>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</si>
  <si>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</si>
  <si>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</si>
  <si>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</si>
  <si>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</si>
  <si>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</si>
  <si>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</si>
  <si>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</si>
  <si>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</si>
  <si>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</si>
  <si>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</si>
  <si>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</si>
  <si>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</si>
  <si>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</si>
  <si>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</si>
  <si>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</si>
  <si>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</si>
  <si>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</si>
  <si>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</si>
  <si>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</si>
  <si>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</si>
  <si>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</si>
  <si>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</si>
  <si>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</si>
  <si>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</si>
  <si>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</si>
  <si>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</si>
  <si>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</si>
  <si>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</si>
  <si>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</si>
  <si>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</si>
  <si>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</si>
  <si>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</si>
  <si>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</si>
  <si>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</si>
  <si>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</si>
  <si>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</si>
  <si>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</si>
  <si>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</si>
  <si>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</si>
  <si>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</si>
  <si>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</si>
  <si>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</si>
  <si>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</si>
  <si>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</si>
  <si>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</si>
  <si>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</si>
  <si>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</si>
  <si>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</si>
  <si>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</si>
  <si>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</si>
  <si>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</si>
  <si>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</si>
  <si>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</si>
  <si>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</si>
  <si>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</si>
  <si>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</si>
  <si>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</si>
  <si>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</si>
  <si>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</si>
  <si>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</si>
  <si>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</si>
  <si>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</si>
  <si>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</si>
  <si>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</si>
  <si>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</si>
  <si>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</si>
  <si>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</si>
  <si>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</si>
  <si>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</si>
  <si>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</si>
  <si>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</si>
  <si>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</si>
  <si>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</si>
  <si>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</si>
  <si>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</si>
  <si>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</si>
  <si>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</si>
  <si>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</si>
  <si>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</si>
  <si>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</si>
  <si>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</si>
  <si>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</si>
  <si>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</si>
  <si>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</si>
  <si>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</si>
  <si>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</si>
  <si>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</si>
  <si>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</si>
  <si>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</si>
  <si>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</si>
  <si>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</si>
  <si>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</si>
  <si>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</si>
  <si>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</si>
  <si>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</si>
  <si>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</si>
  <si>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</si>
  <si>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</si>
  <si>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</si>
  <si>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</si>
  <si>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</si>
  <si>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</si>
  <si>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</si>
  <si>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</si>
  <si>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</si>
  <si>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</si>
  <si>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</si>
  <si>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</si>
  <si>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</si>
  <si>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</si>
  <si>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</si>
  <si>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</si>
  <si>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</si>
  <si>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</si>
  <si>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</si>
  <si>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</si>
  <si>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</si>
  <si>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</si>
  <si>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</si>
  <si>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</si>
  <si>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</si>
  <si>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</si>
  <si>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</si>
  <si>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</si>
  <si>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</si>
  <si>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</si>
  <si>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</si>
  <si>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</si>
  <si>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</si>
  <si>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</si>
  <si>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</si>
  <si>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</si>
  <si>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</si>
  <si>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</si>
  <si>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</si>
  <si>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</si>
  <si>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</si>
  <si>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</si>
  <si>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</si>
  <si>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</si>
  <si>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</si>
  <si>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</si>
  <si>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</si>
  <si>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</si>
  <si>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</si>
  <si>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</si>
  <si>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</si>
  <si>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</si>
  <si>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</si>
  <si>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</si>
  <si>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</si>
  <si>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</si>
  <si>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</si>
  <si>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</si>
  <si>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</si>
  <si>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</si>
  <si>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</si>
  <si>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</si>
  <si>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</si>
  <si>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</si>
  <si>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</si>
  <si>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</si>
  <si>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</si>
  <si>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</si>
  <si>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</si>
  <si>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</si>
  <si>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</si>
  <si>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</si>
  <si>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</si>
  <si>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</si>
  <si>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</si>
  <si>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</si>
  <si>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</si>
  <si>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</si>
  <si>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</si>
  <si>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</si>
  <si>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</si>
  <si>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</si>
  <si>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</si>
  <si>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</si>
  <si>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</si>
  <si>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</si>
  <si>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</si>
  <si>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</si>
  <si>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</si>
  <si>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</si>
  <si>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</si>
  <si>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</si>
  <si>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</si>
  <si>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</si>
  <si>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</si>
  <si>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</si>
  <si>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</si>
  <si>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</si>
  <si>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</si>
  <si>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</si>
  <si>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</si>
  <si>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</si>
  <si>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</si>
  <si>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</si>
  <si>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</si>
  <si>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</si>
  <si>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</si>
  <si>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</si>
  <si>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</si>
  <si>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</si>
  <si>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</si>
  <si>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</si>
  <si>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</si>
  <si>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</si>
  <si>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</si>
  <si>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</si>
  <si>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</si>
  <si>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</si>
  <si>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</si>
  <si>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</si>
  <si>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</si>
  <si>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</si>
  <si>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</si>
  <si>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</si>
  <si>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</si>
  <si>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</si>
  <si>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</si>
  <si>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</si>
  <si>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</si>
  <si>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</si>
  <si>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</si>
  <si>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</si>
  <si>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</si>
  <si>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</si>
  <si>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</si>
  <si>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</si>
  <si>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</si>
  <si>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</si>
  <si>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</si>
  <si>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</si>
  <si>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</si>
  <si>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</si>
  <si>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</si>
  <si>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</si>
  <si>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</si>
  <si>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</si>
  <si>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</si>
  <si>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</si>
  <si>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</si>
  <si>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</si>
  <si>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</si>
  <si>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</si>
  <si>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</si>
  <si>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</si>
  <si>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</si>
  <si>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</si>
  <si>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</si>
  <si>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</si>
  <si>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</si>
  <si>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</si>
  <si>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</si>
  <si>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</si>
  <si>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</si>
  <si>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</si>
  <si>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</si>
  <si>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</si>
  <si>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</si>
  <si>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</si>
  <si>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</si>
  <si>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</si>
  <si>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</si>
  <si>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</si>
  <si>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</si>
  <si>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</si>
  <si>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</si>
  <si>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</si>
  <si>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</si>
  <si>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</si>
  <si>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</si>
  <si>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</si>
  <si>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</si>
  <si>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</si>
  <si>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</si>
  <si>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</si>
  <si>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</si>
  <si>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</si>
  <si>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</si>
  <si>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</si>
  <si>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</si>
  <si>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</si>
  <si>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</si>
  <si>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</si>
  <si>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</si>
  <si>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</si>
  <si>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</si>
  <si>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</si>
  <si>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</si>
  <si>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</si>
  <si>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</si>
  <si>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</si>
  <si>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</si>
  <si>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</si>
  <si>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</si>
  <si>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</si>
  <si>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</si>
  <si>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</si>
  <si>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</si>
  <si>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</si>
  <si>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</si>
  <si>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</si>
  <si>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</si>
  <si>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</si>
  <si>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</si>
  <si>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</si>
  <si>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</si>
  <si>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</si>
  <si>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</si>
  <si>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</si>
  <si>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</si>
  <si>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</si>
  <si>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</si>
  <si>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</si>
  <si>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</si>
  <si>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</si>
  <si>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</si>
  <si>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</si>
  <si>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</si>
  <si>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</si>
  <si>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</si>
  <si>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</si>
  <si>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</si>
  <si>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</si>
  <si>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</si>
  <si>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</si>
  <si>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</si>
  <si>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</si>
  <si>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</si>
  <si>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</si>
  <si>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</si>
  <si>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</si>
  <si>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</si>
  <si>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</si>
  <si>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</si>
  <si>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</si>
  <si>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</si>
  <si>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</si>
  <si>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</si>
  <si>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</si>
  <si>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</si>
  <si>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</si>
  <si>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</si>
  <si>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</si>
  <si>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</si>
  <si>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</si>
  <si>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</si>
  <si>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</si>
  <si>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</si>
  <si>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</si>
  <si>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</si>
  <si>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</si>
  <si>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</si>
  <si>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</si>
  <si>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</si>
  <si>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</si>
  <si>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</si>
  <si>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</si>
  <si>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</si>
  <si>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</si>
  <si>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</si>
  <si>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</si>
  <si>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</si>
  <si>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</si>
  <si>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</si>
  <si>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</si>
  <si>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</si>
  <si>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</si>
  <si>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</si>
  <si>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</si>
  <si>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</si>
  <si>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</si>
  <si>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</si>
  <si>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</si>
  <si>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</si>
  <si>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</si>
  <si>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</si>
  <si>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</si>
  <si>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</si>
  <si>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</si>
  <si>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</si>
  <si>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</si>
  <si>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</si>
  <si>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</si>
  <si>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</si>
  <si>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</si>
  <si>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</si>
  <si>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</si>
  <si>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</si>
  <si>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</si>
  <si>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</si>
  <si>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</si>
  <si>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</si>
  <si>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</si>
  <si>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</si>
  <si>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</si>
  <si>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</si>
  <si>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</si>
  <si>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</si>
  <si>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</si>
  <si>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</si>
  <si>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</si>
  <si>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</si>
  <si>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</si>
  <si>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</si>
  <si>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</si>
  <si>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</si>
  <si>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</si>
  <si>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</si>
  <si>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</si>
  <si>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</si>
  <si>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</si>
  <si>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</si>
  <si>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</si>
  <si>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</si>
  <si>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</si>
  <si>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</si>
  <si>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</si>
  <si>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</si>
  <si>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</si>
  <si>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</si>
  <si>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</si>
  <si>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</si>
  <si>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</si>
  <si>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</si>
  <si>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</si>
  <si>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</si>
  <si>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</si>
  <si>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</si>
  <si>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</si>
  <si>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</si>
  <si>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</si>
  <si>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</si>
  <si>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</si>
  <si>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</si>
  <si>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</si>
  <si>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</si>
  <si>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</si>
  <si>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</si>
  <si>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</si>
  <si>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</si>
  <si>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</si>
  <si>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</si>
  <si>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</si>
  <si>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</si>
  <si>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</si>
  <si>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</si>
  <si>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</si>
  <si>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</si>
  <si>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</si>
  <si>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</si>
  <si>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</si>
  <si>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</si>
  <si>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</si>
  <si>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</si>
  <si>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</si>
  <si>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</si>
  <si>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</si>
  <si>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</si>
  <si>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</si>
  <si>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</si>
  <si>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</si>
  <si>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</si>
  <si>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</si>
  <si>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</si>
  <si>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</si>
  <si>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</si>
  <si>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</si>
  <si>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</si>
  <si>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</si>
  <si>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</si>
  <si>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</si>
  <si>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</si>
  <si>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</si>
  <si>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</si>
  <si>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</si>
  <si>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</si>
  <si>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</si>
  <si>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</si>
  <si>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</si>
  <si>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</si>
  <si>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</si>
  <si>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</si>
  <si>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</si>
  <si>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</si>
  <si>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</si>
  <si>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</si>
  <si>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</si>
  <si>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</si>
  <si>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</si>
  <si>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</si>
  <si>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</si>
  <si>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</si>
  <si>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</si>
  <si>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</si>
  <si>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</si>
  <si>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</si>
  <si>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</si>
  <si>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</si>
  <si>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</si>
  <si>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</si>
  <si>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</si>
  <si>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</si>
  <si>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</si>
  <si>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</si>
  <si>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</si>
  <si>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</si>
  <si>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</si>
  <si>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</si>
  <si>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</si>
  <si>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</si>
  <si>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</si>
  <si>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</si>
  <si>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</si>
  <si>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</si>
  <si>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</si>
  <si>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</si>
  <si>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</si>
  <si>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</si>
  <si>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</si>
  <si>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</si>
  <si>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</si>
  <si>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</si>
  <si>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</si>
  <si>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</si>
  <si>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</si>
  <si>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</si>
  <si>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</si>
  <si>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</si>
  <si>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</si>
  <si>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</si>
  <si>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</si>
  <si>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</si>
  <si>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</si>
  <si>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</si>
  <si>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</si>
  <si>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</si>
  <si>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</si>
  <si>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</si>
  <si>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</si>
  <si>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</si>
  <si>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</si>
  <si>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</si>
  <si>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</si>
  <si>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</si>
  <si>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</si>
  <si>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</si>
  <si>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</si>
  <si>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</si>
  <si>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</si>
  <si>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</si>
  <si>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</si>
  <si>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</si>
  <si>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</si>
  <si>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</si>
  <si>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</si>
  <si>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</si>
  <si>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</si>
  <si>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</si>
  <si>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</si>
  <si>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</si>
  <si>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</si>
  <si>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</si>
  <si>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</si>
  <si>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</si>
  <si>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</si>
  <si>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</si>
  <si>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</si>
  <si>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</si>
  <si>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</si>
  <si>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</si>
  <si>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</si>
  <si>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</si>
  <si>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</si>
  <si>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</si>
  <si>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</si>
  <si>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</si>
  <si>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</si>
  <si>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</si>
  <si>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</si>
  <si>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</si>
  <si>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</si>
  <si>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</si>
  <si>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</si>
  <si>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</si>
  <si>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</si>
  <si>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</si>
  <si>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</si>
  <si>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</si>
  <si>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</si>
  <si>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</si>
  <si>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</si>
  <si>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</si>
  <si>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</si>
  <si>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</si>
  <si>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</si>
  <si>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</si>
  <si>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</si>
  <si>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</si>
  <si>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</si>
  <si>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</si>
  <si>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</si>
  <si>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</si>
  <si>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</si>
  <si>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</si>
  <si>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</si>
  <si>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</si>
  <si>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</si>
  <si>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</si>
  <si>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</si>
  <si>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</si>
  <si>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</si>
  <si>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</si>
  <si>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</si>
  <si>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</si>
  <si>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</si>
  <si>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</si>
  <si>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</si>
  <si>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</si>
  <si>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</si>
  <si>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</si>
  <si>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</si>
  <si>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</si>
  <si>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</si>
  <si>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</si>
  <si>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</si>
  <si>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</si>
  <si>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</si>
  <si>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</si>
  <si>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</si>
  <si>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</si>
  <si>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</si>
  <si>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</si>
  <si>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</si>
  <si>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</si>
  <si>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</si>
  <si>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</si>
  <si>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</si>
  <si>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</si>
  <si>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</si>
  <si>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</si>
  <si>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</si>
  <si>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</si>
  <si>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</si>
  <si>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</si>
  <si>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</si>
  <si>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</si>
  <si>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</si>
  <si>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</si>
  <si>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</si>
  <si>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</si>
  <si>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</si>
  <si>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</si>
  <si>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</si>
  <si>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</si>
  <si>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</si>
  <si>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</si>
  <si>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</si>
  <si>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</si>
  <si>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</si>
  <si>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</si>
  <si>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</si>
  <si>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</si>
  <si>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</si>
  <si>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</si>
  <si>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</si>
  <si>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</si>
  <si>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</si>
  <si>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</si>
  <si>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</si>
  <si>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</si>
  <si>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</si>
  <si>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</si>
  <si>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</si>
  <si>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</si>
  <si>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</si>
  <si>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</si>
  <si>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</si>
  <si>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</si>
  <si>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</si>
  <si>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</si>
  <si>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</si>
  <si>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</si>
  <si>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</si>
  <si>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</si>
  <si>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</si>
  <si>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</si>
  <si>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</si>
  <si>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</si>
  <si>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</si>
  <si>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</si>
  <si>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</si>
  <si>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</si>
  <si>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</si>
  <si>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</si>
  <si>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</si>
  <si>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</si>
  <si>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</si>
  <si>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</si>
  <si>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</si>
  <si>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</si>
  <si>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</si>
  <si>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</si>
  <si>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</si>
  <si>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</si>
  <si>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</si>
  <si>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</si>
  <si>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</si>
  <si>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</si>
  <si>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</si>
  <si>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</si>
  <si>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</si>
  <si>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</si>
  <si>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</si>
  <si>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</si>
  <si>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</si>
  <si>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</si>
  <si>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</si>
  <si>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</si>
  <si>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</si>
  <si>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</si>
  <si>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</si>
  <si>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</si>
  <si>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</si>
  <si>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</si>
  <si>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</si>
  <si>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</si>
  <si>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</si>
  <si>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</si>
  <si>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</si>
  <si>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</si>
  <si>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</si>
  <si>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</si>
  <si>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</si>
  <si>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</si>
  <si>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</si>
  <si>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</si>
  <si>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</si>
  <si>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</si>
  <si>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</si>
  <si>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</si>
  <si>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</si>
  <si>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</si>
  <si>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</si>
  <si>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</si>
  <si>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</si>
  <si>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</si>
  <si>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</si>
  <si>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</si>
  <si>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</si>
  <si>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</si>
  <si>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</si>
  <si>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</si>
  <si>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</si>
  <si>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</si>
  <si>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</si>
  <si>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</si>
  <si>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</si>
  <si>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</si>
  <si>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</si>
  <si>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</si>
  <si>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</si>
  <si>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</si>
  <si>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</si>
  <si>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</si>
  <si>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</si>
  <si>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</si>
  <si>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</si>
  <si>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</si>
  <si>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</si>
  <si>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</si>
  <si>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</si>
  <si>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</si>
  <si>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</si>
  <si>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</si>
  <si>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</si>
  <si>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</si>
  <si>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</si>
  <si>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</si>
  <si>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</si>
  <si>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</si>
  <si>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</si>
  <si>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</si>
  <si>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</si>
  <si>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</si>
  <si>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</si>
  <si>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</si>
  <si>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</si>
  <si>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</si>
  <si>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</si>
  <si>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</si>
  <si>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</si>
  <si>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</si>
  <si>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</si>
  <si>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</si>
  <si>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</si>
  <si>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</si>
  <si>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</si>
  <si>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</si>
  <si>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</si>
  <si>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</si>
  <si>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</si>
  <si>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</si>
  <si>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</si>
  <si>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</si>
  <si>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</si>
  <si>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</si>
  <si>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</si>
  <si>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</si>
  <si>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</si>
  <si>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</si>
  <si>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</si>
  <si>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</si>
  <si>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</si>
  <si>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</si>
  <si>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</si>
  <si>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</si>
  <si>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</si>
  <si>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</si>
  <si>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</si>
  <si>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</si>
  <si>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</si>
  <si>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</si>
  <si>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</si>
  <si>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</si>
  <si>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</si>
  <si>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</si>
  <si>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</si>
  <si>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</si>
  <si>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</si>
  <si>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</si>
  <si>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</si>
  <si>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</si>
  <si>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</si>
  <si>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</si>
  <si>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</si>
  <si>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</si>
  <si>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</si>
  <si>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</si>
  <si>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</si>
  <si>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</si>
  <si>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</si>
  <si>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</si>
  <si>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</si>
  <si>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</si>
  <si>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</si>
  <si>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</si>
  <si>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</si>
  <si>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</si>
  <si>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</si>
  <si>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</si>
  <si>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</si>
  <si>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</si>
  <si>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</si>
  <si>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</si>
  <si>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</si>
  <si>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</si>
  <si>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</si>
  <si>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</si>
  <si>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</si>
  <si>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</si>
  <si>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</si>
  <si>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</si>
  <si>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</si>
  <si>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</si>
  <si>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</si>
  <si>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</si>
  <si>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</si>
  <si>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</si>
  <si>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</si>
  <si>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</si>
  <si>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</si>
  <si>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</si>
  <si>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</si>
  <si>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</si>
  <si>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</si>
  <si>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</si>
  <si>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</si>
  <si>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</si>
  <si>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</si>
  <si>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</si>
  <si>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</si>
  <si>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</si>
  <si>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</si>
  <si>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</si>
  <si>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</si>
  <si>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</si>
  <si>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</si>
  <si>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</si>
  <si>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</si>
  <si>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</si>
  <si>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</si>
  <si>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</si>
  <si>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</si>
  <si>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</si>
  <si>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</si>
  <si>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</si>
  <si>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</si>
  <si>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</si>
  <si>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</si>
  <si>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</si>
  <si>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</si>
  <si>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</si>
  <si>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</si>
  <si>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</si>
  <si>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</si>
  <si>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</si>
  <si>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</si>
  <si>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</si>
  <si>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</si>
  <si>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</si>
  <si>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</si>
  <si>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</si>
  <si>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</si>
  <si>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</si>
  <si>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</si>
  <si>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</si>
  <si>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</si>
  <si>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</si>
  <si>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</si>
  <si>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</si>
  <si>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</si>
  <si>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</si>
  <si>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</si>
  <si>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</si>
  <si>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</si>
  <si>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</si>
  <si>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</si>
  <si>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</si>
  <si>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</si>
  <si>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</si>
  <si>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</si>
  <si>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</si>
  <si>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</si>
  <si>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</si>
  <si>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</si>
  <si>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</si>
  <si>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</si>
  <si>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</si>
  <si>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</si>
  <si>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</si>
  <si>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</si>
  <si>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</si>
  <si>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</si>
  <si>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</si>
  <si>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</si>
  <si>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</si>
  <si>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</si>
  <si>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</si>
  <si>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</si>
  <si>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</si>
  <si>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</si>
  <si>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</si>
  <si>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</si>
  <si>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</si>
  <si>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</si>
  <si>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</si>
  <si>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</si>
  <si>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</si>
  <si>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</si>
  <si>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</si>
  <si>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</si>
  <si>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</si>
  <si>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</si>
  <si>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</si>
  <si>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</si>
  <si>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</si>
  <si>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</si>
  <si>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</si>
  <si>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</si>
  <si>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</si>
  <si>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</si>
  <si>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</si>
  <si>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</si>
  <si>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</si>
  <si>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</si>
  <si>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</si>
  <si>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</si>
  <si>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</si>
  <si>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</si>
  <si>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</si>
  <si>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</si>
  <si>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</si>
  <si>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</si>
  <si>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</si>
  <si>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</si>
  <si>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</si>
  <si>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</si>
  <si>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</si>
  <si>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</si>
  <si>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</si>
  <si>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</si>
  <si>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</si>
  <si>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</si>
  <si>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</si>
  <si>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</si>
  <si>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</si>
  <si>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</si>
  <si>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</si>
  <si>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</si>
  <si>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</si>
  <si>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</si>
  <si>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</si>
  <si>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</si>
  <si>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</si>
  <si>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</si>
  <si>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</si>
  <si>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</si>
  <si>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</si>
  <si>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</si>
  <si>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</si>
  <si>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</si>
  <si>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</si>
  <si>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</si>
  <si>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</si>
  <si>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</si>
  <si>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</si>
  <si>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</si>
  <si>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</si>
  <si>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</si>
  <si>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</si>
  <si>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</si>
  <si>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</si>
  <si>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</si>
  <si>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</si>
  <si>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</si>
  <si>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</si>
  <si>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</si>
  <si>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</si>
  <si>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</si>
  <si>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</si>
  <si>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</si>
  <si>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</si>
  <si>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</si>
  <si>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</si>
  <si>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</si>
  <si>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</si>
  <si>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</si>
  <si>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</si>
  <si>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</si>
  <si>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</si>
  <si>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</si>
  <si>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</si>
  <si>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</si>
  <si>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</si>
  <si>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</si>
  <si>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</si>
  <si>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</si>
  <si>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</si>
  <si>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</si>
  <si>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</si>
  <si>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</si>
  <si>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</si>
  <si>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</si>
  <si>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</si>
  <si>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</si>
  <si>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</si>
  <si>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</si>
  <si>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</si>
  <si>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</si>
  <si>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</si>
  <si>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</si>
  <si>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</si>
  <si>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</si>
  <si>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</si>
  <si>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</si>
  <si>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</si>
  <si>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</si>
  <si>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</si>
  <si>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</si>
  <si>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</si>
  <si>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</si>
  <si>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</si>
  <si>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</si>
  <si>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</si>
  <si>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</si>
  <si>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</si>
  <si>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</si>
  <si>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</si>
  <si>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</si>
  <si>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</si>
  <si>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</si>
  <si>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</si>
  <si>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</si>
  <si>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</si>
  <si>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</si>
  <si>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</si>
  <si>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</si>
  <si>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</si>
  <si>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</si>
  <si>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</si>
  <si>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</si>
  <si>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</si>
  <si>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</si>
  <si>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</si>
  <si>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</si>
  <si>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</si>
  <si>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</si>
  <si>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</si>
  <si>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</si>
  <si>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</si>
  <si>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</si>
  <si>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</si>
  <si>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</si>
  <si>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</si>
  <si>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</si>
  <si>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</si>
  <si>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</si>
  <si>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</si>
  <si>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</si>
  <si>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</si>
  <si>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</si>
  <si>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</si>
  <si>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</si>
  <si>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</si>
  <si>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</si>
  <si>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</si>
  <si>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</si>
  <si>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</si>
  <si>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</si>
  <si>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</si>
  <si>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</si>
  <si>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</si>
  <si>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</si>
  <si>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</si>
  <si>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</si>
  <si>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</si>
  <si>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</si>
  <si>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</si>
  <si>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</si>
  <si>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</si>
  <si>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</si>
  <si>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</si>
  <si>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</si>
  <si>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</si>
  <si>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</si>
  <si>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</si>
  <si>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</si>
  <si>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</si>
  <si>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</si>
  <si>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</si>
  <si>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</si>
  <si>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</si>
  <si>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</si>
  <si>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</si>
  <si>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</si>
  <si>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</si>
  <si>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</si>
  <si>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</si>
  <si>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</si>
  <si>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</si>
  <si>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</si>
  <si>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</si>
  <si>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</si>
  <si>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</si>
  <si>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</si>
  <si>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</si>
  <si>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</si>
  <si>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</si>
  <si>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</si>
  <si>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</si>
  <si>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</si>
  <si>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</si>
  <si>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</si>
  <si>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</si>
  <si>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</si>
  <si>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</si>
  <si>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</si>
  <si>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</si>
  <si>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</si>
  <si>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</si>
  <si>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</si>
  <si>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</si>
  <si>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</si>
  <si>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</si>
  <si>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</si>
  <si>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</si>
  <si>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</si>
  <si>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</si>
  <si>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</si>
  <si>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</si>
  <si>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</si>
  <si>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</si>
  <si>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</si>
  <si>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</si>
  <si>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</si>
  <si>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</si>
  <si>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</si>
  <si>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</si>
  <si>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</si>
  <si>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</si>
  <si>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</si>
  <si>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</si>
  <si>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</si>
  <si>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</si>
  <si>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</si>
  <si>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</si>
  <si>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</si>
  <si>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</si>
  <si>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</si>
  <si>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</si>
  <si>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</si>
  <si>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</si>
  <si>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</si>
  <si>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</si>
  <si>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</si>
  <si>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</si>
  <si>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</si>
  <si>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</si>
  <si>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</si>
  <si>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</si>
  <si>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</si>
  <si>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</si>
  <si>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</si>
  <si>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</si>
  <si>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</si>
  <si>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</si>
  <si>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</si>
  <si>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</si>
  <si>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</si>
  <si>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</si>
  <si>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</si>
  <si>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</si>
  <si>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</si>
  <si>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</si>
  <si>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</si>
  <si>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</si>
  <si>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</si>
  <si>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</si>
  <si>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</si>
  <si>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</si>
  <si>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</si>
  <si>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</si>
  <si>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</si>
  <si>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</si>
  <si>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</si>
  <si>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</si>
  <si>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</si>
  <si>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</si>
  <si>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</si>
  <si>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</si>
  <si>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</si>
  <si>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</si>
  <si>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</si>
  <si>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</si>
  <si>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</si>
  <si>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</si>
  <si>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</si>
  <si>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</si>
  <si>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</si>
  <si>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</si>
  <si>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</si>
  <si>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</si>
  <si>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</si>
  <si>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</si>
  <si>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</si>
  <si>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</si>
  <si>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</si>
  <si>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</si>
  <si>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</si>
  <si>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</si>
  <si>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</si>
  <si>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</si>
  <si>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</si>
  <si>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</si>
  <si>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</si>
  <si>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</si>
  <si>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</si>
  <si>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</si>
  <si>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</si>
  <si>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</si>
  <si>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</si>
  <si>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</si>
  <si>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</si>
  <si>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</si>
  <si>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</si>
  <si>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</si>
  <si>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</si>
  <si>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</si>
  <si>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</si>
  <si>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</si>
  <si>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</si>
  <si>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</si>
  <si>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</si>
  <si>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</si>
  <si>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</si>
  <si>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</si>
  <si>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</si>
  <si>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</si>
  <si>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</si>
  <si>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</si>
  <si>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</si>
  <si>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</si>
  <si>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</si>
  <si>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</si>
  <si>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</si>
  <si>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</si>
  <si>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</si>
  <si>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</si>
  <si>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</si>
  <si>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</si>
  <si>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</si>
  <si>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</si>
  <si>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</si>
  <si>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</si>
  <si>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</si>
  <si>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</si>
  <si>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</si>
  <si>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</si>
  <si>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</si>
  <si>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</si>
  <si>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</si>
  <si>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</si>
  <si>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</si>
  <si>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</si>
  <si>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</si>
  <si>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</si>
  <si>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</si>
  <si>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</si>
  <si>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</si>
  <si>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</si>
  <si>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</si>
  <si>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</si>
  <si>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</si>
  <si>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</si>
  <si>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</si>
  <si>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</si>
  <si>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</si>
  <si>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</si>
  <si>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</si>
  <si>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</si>
  <si>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</si>
  <si>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</si>
  <si>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</si>
  <si>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</si>
  <si>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</si>
  <si>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</si>
  <si>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</si>
  <si>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</si>
  <si>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</si>
  <si>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</si>
  <si>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</si>
  <si>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</si>
  <si>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</si>
  <si>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</si>
  <si>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</si>
  <si>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</si>
  <si>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</si>
  <si>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</si>
  <si>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</si>
  <si>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</si>
  <si>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</si>
  <si>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</si>
  <si>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</si>
  <si>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</si>
  <si>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</si>
  <si>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</si>
  <si>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</si>
  <si>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</si>
  <si>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</si>
  <si>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</si>
  <si>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</si>
  <si>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</si>
  <si>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</si>
  <si>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</si>
  <si>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</si>
  <si>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</si>
  <si>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</si>
  <si>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</si>
  <si>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</si>
  <si>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</si>
  <si>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</si>
  <si>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</si>
  <si>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</si>
  <si>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</si>
  <si>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</si>
  <si>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</si>
  <si>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</si>
  <si>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</si>
  <si>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</si>
  <si>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</si>
  <si>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</si>
  <si>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</si>
  <si>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</si>
  <si>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</si>
  <si>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</si>
  <si>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</si>
  <si>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</si>
  <si>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</si>
  <si>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</si>
  <si>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</si>
  <si>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</si>
  <si>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</si>
  <si>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</si>
  <si>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</si>
  <si>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</si>
  <si>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</si>
  <si>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</si>
  <si>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</si>
  <si>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</si>
  <si>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</si>
  <si>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</si>
  <si>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</si>
  <si>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</si>
  <si>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</si>
  <si>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</si>
  <si>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</si>
  <si>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</si>
  <si>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</si>
  <si>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</si>
  <si>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</si>
  <si>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</si>
  <si>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</si>
  <si>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</si>
  <si>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</si>
  <si>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</si>
  <si>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</si>
  <si>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</si>
  <si>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</si>
  <si>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</si>
  <si>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</si>
  <si>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</si>
  <si>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</si>
  <si>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</si>
  <si>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</si>
  <si>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</si>
  <si>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</si>
  <si>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</si>
  <si>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</si>
  <si>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</si>
  <si>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</si>
  <si>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</si>
  <si>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</si>
  <si>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</si>
  <si>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</si>
  <si>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</si>
  <si>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</si>
  <si>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</si>
  <si>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</si>
  <si>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</si>
  <si>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</si>
  <si>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</si>
  <si>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</si>
  <si>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</si>
  <si>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</si>
  <si>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</si>
  <si>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</si>
  <si>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</si>
  <si>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</si>
  <si>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</si>
  <si>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</si>
  <si>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</si>
  <si>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</si>
  <si>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</si>
  <si>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</si>
  <si>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</si>
  <si>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</si>
  <si>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</si>
  <si>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</si>
  <si>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</si>
  <si>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</si>
  <si>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</si>
  <si>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</si>
  <si>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</si>
  <si>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</si>
  <si>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</si>
  <si>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</si>
  <si>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</si>
  <si>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</si>
  <si>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</si>
  <si>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</si>
  <si>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</si>
  <si>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</si>
  <si>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</si>
  <si>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</si>
  <si>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</si>
  <si>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</si>
  <si>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</si>
  <si>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</si>
  <si>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</si>
  <si>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</si>
  <si>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</si>
  <si>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</si>
  <si>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</si>
  <si>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</si>
  <si>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</si>
  <si>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</si>
  <si>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</si>
  <si>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</si>
  <si>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</si>
  <si>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</si>
  <si>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</si>
  <si>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</si>
  <si>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</si>
  <si>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</si>
  <si>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</si>
  <si>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</si>
  <si>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</si>
  <si>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</si>
  <si>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</si>
  <si>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</si>
  <si>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</si>
  <si>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</si>
  <si>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</si>
  <si>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</si>
  <si>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</si>
  <si>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</si>
  <si>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</si>
  <si>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</si>
  <si>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</si>
  <si>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</si>
  <si>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</si>
  <si>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</si>
  <si>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</si>
  <si>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</si>
  <si>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</si>
  <si>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</si>
  <si>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</si>
  <si>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</si>
  <si>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</si>
  <si>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</si>
  <si>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</si>
  <si>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</si>
  <si>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</si>
  <si>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</si>
  <si>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</si>
  <si>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</si>
  <si>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</si>
  <si>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</si>
  <si>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</si>
  <si>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</si>
  <si>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</si>
  <si>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</si>
  <si>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</si>
  <si>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</si>
  <si>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</si>
  <si>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</si>
  <si>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</si>
  <si>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</si>
  <si>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</si>
  <si>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</si>
  <si>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</si>
  <si>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</si>
  <si>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</si>
  <si>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</si>
  <si>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</si>
  <si>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</si>
  <si>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</si>
  <si>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</si>
  <si>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</si>
  <si>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</si>
  <si>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</si>
  <si>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</si>
  <si>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</si>
  <si>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</si>
  <si>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</si>
  <si>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</si>
  <si>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</si>
  <si>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</si>
  <si>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</si>
  <si>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</si>
  <si>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</si>
  <si>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</si>
  <si>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</si>
  <si>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</si>
  <si>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</si>
  <si>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</si>
  <si>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</si>
  <si>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</si>
  <si>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</si>
  <si>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</si>
  <si>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</si>
  <si>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</si>
  <si>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</si>
  <si>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</si>
  <si>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</si>
  <si>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</si>
  <si>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</si>
  <si>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</si>
  <si>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</si>
  <si>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</si>
  <si>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</si>
  <si>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</si>
  <si>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</si>
  <si>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</si>
  <si>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</si>
  <si>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</si>
  <si>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</si>
  <si>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</si>
  <si>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</si>
  <si>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</si>
  <si>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</si>
  <si>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</si>
  <si>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</si>
  <si>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</si>
  <si>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</si>
  <si>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</si>
  <si>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</si>
  <si>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</si>
  <si>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</si>
  <si>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</si>
  <si>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</si>
  <si>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</si>
  <si>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</si>
  <si>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</si>
  <si>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</si>
  <si>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</si>
  <si>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</si>
  <si>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</si>
  <si>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</si>
  <si>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</si>
  <si>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</si>
  <si>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</si>
  <si>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</si>
  <si>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</si>
  <si>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</si>
  <si>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</si>
  <si>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</si>
  <si>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</si>
  <si>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</si>
  <si>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</si>
  <si>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</si>
  <si>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</si>
  <si>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</si>
  <si>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</si>
  <si>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</si>
  <si>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</si>
  <si>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</si>
  <si>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</si>
  <si>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</si>
  <si>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</si>
  <si>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</si>
  <si>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</si>
  <si>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</si>
  <si>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</si>
  <si>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</si>
  <si>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</si>
  <si>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</si>
  <si>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</si>
  <si>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</si>
  <si>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</si>
  <si>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</si>
  <si>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</si>
  <si>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</si>
  <si>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</si>
  <si>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</si>
  <si>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</si>
  <si>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</si>
  <si>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</si>
  <si>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</si>
  <si>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</si>
  <si>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</si>
  <si>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</si>
  <si>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</si>
  <si>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</si>
  <si>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</si>
  <si>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</si>
  <si>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</si>
  <si>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</si>
  <si>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</si>
  <si>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</si>
  <si>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</si>
  <si>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</si>
  <si>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</si>
  <si>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</si>
  <si>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</si>
  <si>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</si>
  <si>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</si>
  <si>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</si>
  <si>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</si>
  <si>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</si>
  <si>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</si>
  <si>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</si>
  <si>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</si>
  <si>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</si>
  <si>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</si>
  <si>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</si>
  <si>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</si>
  <si>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</si>
  <si>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</si>
  <si>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</si>
  <si>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</si>
  <si>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</si>
  <si>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</si>
  <si>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</si>
  <si>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</si>
  <si>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</si>
  <si>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</si>
  <si>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</si>
  <si>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</si>
  <si>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</si>
  <si>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</si>
  <si>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</si>
  <si>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</si>
  <si>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</si>
  <si>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</si>
  <si>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</si>
  <si>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</si>
  <si>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</si>
  <si>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</si>
  <si>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</si>
  <si>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</si>
  <si>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</si>
  <si>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</si>
  <si>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</si>
  <si>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</si>
  <si>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</si>
  <si>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</si>
  <si>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</si>
  <si>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</si>
  <si>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</si>
  <si>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</si>
  <si>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</si>
  <si>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</si>
  <si>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</si>
  <si>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</si>
  <si>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</si>
  <si>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</si>
  <si>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</si>
  <si>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</si>
  <si>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</si>
  <si>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</si>
  <si>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</si>
  <si>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</si>
  <si>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</si>
  <si>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</si>
  <si>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</si>
  <si>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</si>
  <si>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</si>
  <si>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</si>
  <si>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</si>
  <si>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</si>
  <si>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</si>
  <si>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</si>
  <si>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</si>
  <si>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</si>
  <si>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</si>
  <si>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</si>
  <si>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</si>
  <si>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</si>
  <si>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</si>
  <si>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</si>
  <si>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</si>
  <si>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</si>
  <si>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</si>
  <si>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</si>
  <si>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</si>
  <si>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</si>
  <si>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</si>
  <si>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</si>
  <si>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</si>
  <si>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</si>
  <si>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</si>
  <si>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</si>
  <si>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</si>
  <si>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</si>
  <si>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</si>
  <si>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</si>
  <si>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</si>
  <si>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</si>
  <si>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</si>
  <si>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</si>
  <si>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</si>
  <si>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</si>
  <si>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</si>
  <si>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</si>
  <si>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</si>
  <si>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</si>
  <si>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</si>
  <si>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</si>
  <si>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</si>
  <si>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</si>
  <si>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</si>
  <si>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</si>
  <si>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</si>
  <si>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</si>
  <si>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</si>
  <si>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</si>
  <si>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</si>
  <si>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</si>
  <si>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</si>
  <si>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</si>
  <si>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</si>
  <si>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</si>
  <si>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</si>
  <si>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</si>
  <si>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</si>
  <si>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</si>
  <si>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</si>
  <si>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</si>
  <si>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</si>
  <si>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</si>
  <si>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</si>
  <si>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</si>
  <si>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</si>
  <si>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</si>
  <si>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</si>
  <si>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</si>
  <si>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</si>
  <si>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</si>
  <si>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</si>
  <si>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</si>
  <si>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</si>
  <si>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</si>
  <si>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</si>
  <si>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</si>
  <si>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</si>
  <si>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</si>
  <si>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</si>
  <si>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</si>
  <si>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</si>
  <si>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</si>
  <si>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</si>
  <si>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</si>
  <si>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</si>
  <si>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</si>
  <si>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</si>
  <si>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</si>
  <si>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</si>
  <si>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</si>
  <si>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</si>
  <si>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</si>
  <si>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</si>
  <si>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</si>
  <si>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</si>
  <si>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</si>
  <si>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</si>
  <si>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</si>
  <si>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</si>
  <si>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</si>
  <si>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</si>
  <si>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</si>
  <si>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</si>
  <si>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</si>
  <si>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</si>
  <si>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</si>
  <si>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</si>
  <si>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</si>
  <si>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</si>
  <si>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</si>
  <si>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</si>
  <si>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</si>
  <si>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</si>
  <si>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</si>
  <si>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</si>
  <si>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</si>
  <si>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</si>
  <si>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</si>
  <si>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</si>
  <si>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</si>
  <si>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</si>
  <si>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</si>
  <si>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</si>
  <si>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</si>
  <si>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</si>
  <si>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</si>
  <si>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</si>
  <si>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</si>
  <si>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</si>
  <si>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</si>
  <si>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</si>
  <si>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</si>
  <si>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</si>
  <si>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</si>
  <si>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</si>
  <si>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</si>
  <si>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</si>
  <si>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</si>
  <si>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</si>
  <si>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</si>
  <si>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</si>
  <si>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</si>
  <si>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</si>
  <si>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</si>
  <si>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</si>
  <si>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</si>
  <si>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</si>
  <si>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</si>
  <si>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</si>
  <si>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</si>
  <si>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</si>
  <si>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</si>
  <si>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</si>
  <si>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</si>
  <si>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</si>
  <si>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</si>
  <si>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</si>
  <si>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</si>
  <si>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</si>
  <si>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</si>
  <si>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</si>
  <si>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</si>
  <si>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</si>
  <si>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</si>
  <si>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</si>
  <si>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</si>
  <si>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</si>
  <si>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</si>
  <si>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</si>
  <si>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</si>
  <si>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</si>
  <si>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</si>
  <si>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</si>
  <si>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</si>
  <si>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</si>
  <si>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</si>
  <si>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</si>
  <si>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</si>
  <si>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</si>
  <si>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</si>
  <si>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</si>
  <si>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</si>
  <si>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</si>
  <si>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</si>
  <si>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</si>
  <si>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</si>
  <si>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</si>
  <si>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</si>
  <si>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</si>
  <si>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</si>
  <si>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</si>
  <si>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</si>
  <si>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</si>
  <si>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</si>
  <si>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</si>
  <si>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</si>
  <si>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</si>
  <si>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</si>
  <si>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</si>
  <si>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</si>
  <si>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</si>
  <si>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</si>
  <si>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</si>
  <si>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</si>
  <si>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</si>
  <si>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</si>
  <si>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</si>
  <si>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</si>
  <si>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</si>
  <si>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</si>
  <si>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</si>
  <si>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</si>
  <si>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</si>
  <si>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</si>
  <si>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</si>
  <si>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</si>
  <si>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</si>
  <si>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</si>
  <si>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</si>
  <si>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</si>
  <si>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</si>
  <si>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</si>
  <si>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</si>
  <si>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</si>
  <si>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</si>
  <si>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</si>
  <si>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</si>
  <si>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</si>
  <si>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</si>
  <si>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</si>
  <si>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</si>
  <si>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</si>
  <si>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</si>
  <si>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</si>
  <si>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</si>
  <si>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</si>
  <si>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</si>
  <si>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</si>
  <si>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</si>
  <si>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</si>
  <si>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</si>
  <si>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</si>
  <si>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</si>
  <si>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</si>
  <si>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</si>
  <si>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</si>
  <si>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</si>
  <si>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</si>
  <si>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</si>
  <si>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</si>
  <si>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</si>
  <si>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</si>
  <si>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</si>
  <si>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</si>
  <si>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</si>
  <si>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</si>
  <si>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</si>
  <si>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</si>
  <si>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</si>
  <si>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</si>
  <si>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</si>
  <si>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</si>
  <si>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</si>
  <si>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</si>
  <si>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</si>
  <si>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</si>
  <si>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</si>
  <si>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</si>
  <si>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</si>
  <si>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</si>
  <si>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</si>
  <si>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</si>
  <si>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</si>
  <si>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</si>
  <si>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</si>
  <si>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</si>
  <si>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</si>
  <si>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</si>
  <si>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</si>
  <si>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</si>
  <si>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</si>
  <si>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</si>
  <si>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</si>
  <si>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</si>
  <si>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</si>
  <si>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</si>
  <si>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</si>
  <si>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</si>
  <si>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</si>
  <si>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</si>
  <si>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</si>
  <si>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</si>
  <si>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</si>
  <si>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</si>
  <si>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</si>
  <si>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</si>
  <si>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</si>
  <si>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</si>
  <si>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</si>
  <si>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</si>
  <si>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</si>
  <si>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</si>
  <si>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</si>
  <si>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</si>
  <si>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</si>
  <si>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</si>
  <si>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</si>
  <si>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</si>
  <si>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</si>
  <si>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</si>
  <si>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</si>
  <si>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</si>
  <si>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</si>
  <si>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</si>
  <si>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</si>
  <si>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</si>
  <si>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</si>
  <si>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</si>
  <si>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</si>
  <si>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</si>
  <si>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</si>
  <si>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</si>
  <si>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</si>
  <si>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</si>
  <si>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</si>
  <si>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</si>
  <si>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</si>
  <si>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</si>
  <si>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</si>
  <si>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</si>
  <si>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</si>
  <si>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</si>
  <si>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</si>
  <si>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</si>
  <si>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</si>
  <si>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</si>
  <si>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</si>
  <si>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</si>
  <si>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</si>
  <si>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</si>
  <si>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</si>
  <si>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</si>
  <si>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</si>
  <si>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</si>
  <si>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</si>
  <si>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</si>
  <si>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</si>
  <si>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</si>
  <si>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</si>
  <si>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</si>
  <si>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</si>
  <si>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</si>
  <si>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</si>
  <si>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</si>
  <si>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</si>
  <si>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</si>
  <si>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</si>
  <si>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</si>
  <si>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</si>
  <si>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</si>
  <si>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</si>
  <si>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</si>
  <si>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</si>
  <si>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</si>
  <si>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</si>
  <si>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</si>
  <si>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</si>
  <si>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</si>
  <si>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</si>
  <si>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</si>
  <si>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</si>
  <si>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</si>
  <si>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</si>
  <si>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</si>
  <si>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</si>
  <si>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</si>
  <si>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</si>
  <si>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</si>
  <si>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</si>
  <si>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</si>
  <si>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</si>
  <si>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</si>
  <si>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</si>
  <si>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</si>
  <si>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</si>
  <si>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</si>
  <si>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</si>
  <si>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</si>
  <si>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</si>
  <si>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</si>
  <si>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</si>
  <si>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</si>
  <si>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</si>
  <si>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</si>
  <si>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</si>
  <si>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</si>
  <si>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</si>
  <si>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</si>
  <si>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</si>
  <si>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</si>
  <si>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</si>
  <si>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</si>
  <si>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</si>
  <si>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</si>
  <si>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</si>
  <si>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</si>
  <si>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</si>
  <si>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</si>
  <si>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</si>
  <si>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</si>
  <si>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</si>
  <si>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</si>
  <si>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</si>
  <si>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</si>
  <si>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</si>
  <si>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</si>
  <si>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</si>
  <si>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</si>
  <si>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</si>
  <si>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</si>
  <si>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</si>
  <si>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</si>
  <si>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</si>
  <si>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</si>
  <si>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</si>
  <si>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</si>
  <si>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</si>
  <si>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</si>
  <si>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</si>
  <si>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</si>
  <si>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</si>
  <si>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</si>
  <si>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</si>
  <si>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</si>
  <si>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</si>
  <si>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</si>
  <si>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</si>
  <si>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</si>
  <si>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</si>
  <si>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</si>
  <si>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</si>
  <si>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</si>
  <si>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</si>
  <si>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</si>
  <si>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</si>
  <si>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</si>
  <si>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</si>
  <si>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</si>
  <si>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</si>
  <si>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</si>
  <si>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</si>
  <si>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</si>
  <si>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</si>
  <si>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</si>
  <si>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</si>
  <si>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</si>
  <si>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</si>
  <si>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</si>
  <si>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</si>
  <si>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</si>
  <si>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</si>
  <si>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</si>
  <si>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</si>
  <si>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</si>
  <si>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</si>
  <si>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</si>
  <si>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</si>
  <si>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</si>
  <si>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</si>
  <si>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</si>
  <si>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</si>
  <si>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</si>
  <si>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</si>
  <si>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</si>
  <si>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</si>
  <si>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</si>
  <si>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</si>
  <si>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</si>
  <si>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</si>
  <si>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</si>
  <si>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</si>
  <si>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</si>
  <si>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</si>
  <si>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</si>
  <si>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</si>
  <si>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</si>
  <si>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</si>
  <si>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</si>
  <si>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</si>
  <si>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</si>
  <si>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</si>
  <si>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</si>
  <si>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</si>
  <si>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</si>
  <si>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</si>
  <si>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</si>
  <si>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</si>
  <si>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</si>
  <si>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</si>
  <si>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</si>
  <si>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</si>
  <si>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</si>
  <si>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</si>
  <si>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</si>
  <si>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</si>
  <si>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</si>
  <si>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</si>
  <si>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</si>
  <si>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</si>
  <si>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</si>
  <si>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</si>
  <si>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</si>
  <si>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</si>
  <si>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</si>
  <si>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</si>
  <si>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</si>
  <si>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</si>
  <si>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</si>
  <si>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</si>
  <si>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</si>
  <si>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</si>
  <si>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</si>
  <si>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</si>
  <si>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</si>
  <si>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</si>
  <si>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</si>
  <si>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</si>
  <si>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</si>
  <si>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</si>
  <si>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</si>
  <si>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</si>
  <si>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</si>
  <si>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</si>
  <si>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</si>
  <si>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</si>
  <si>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</si>
  <si>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</si>
  <si>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</si>
  <si>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</si>
  <si>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</si>
  <si>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</si>
  <si>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</si>
  <si>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</si>
  <si>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</si>
  <si>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</si>
  <si>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</si>
  <si>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</si>
  <si>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</si>
  <si>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</si>
  <si>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</si>
  <si>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</si>
  <si>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</si>
  <si>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</si>
  <si>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</si>
  <si>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</si>
  <si>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</si>
  <si>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</si>
  <si>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</si>
  <si>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</si>
  <si>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</si>
  <si>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</si>
  <si>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</si>
  <si>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</si>
  <si>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</si>
  <si>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</si>
  <si>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</si>
  <si>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</si>
  <si>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</si>
  <si>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</si>
  <si>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</si>
  <si>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</si>
  <si>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</si>
  <si>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</si>
  <si>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</si>
  <si>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</si>
  <si>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</si>
  <si>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</si>
  <si>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</si>
  <si>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</si>
  <si>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</si>
  <si>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</si>
  <si>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</si>
  <si>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</si>
  <si>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</si>
  <si>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</si>
  <si>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</si>
  <si>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</si>
  <si>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</si>
  <si>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</si>
  <si>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</si>
  <si>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</si>
  <si>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</si>
  <si>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</si>
  <si>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</si>
  <si>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</si>
  <si>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</si>
  <si>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</si>
  <si>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</si>
  <si>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</si>
  <si>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</si>
  <si>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</si>
  <si>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</si>
  <si>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</si>
  <si>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</si>
  <si>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</si>
  <si>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</si>
  <si>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</si>
  <si>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</si>
  <si>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</si>
  <si>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</si>
  <si>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</si>
  <si>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</si>
  <si>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</si>
  <si>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</si>
  <si>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</si>
  <si>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</si>
  <si>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</si>
  <si>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</si>
  <si>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</si>
  <si>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</si>
  <si>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</si>
  <si>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</si>
  <si>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</si>
  <si>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</si>
  <si>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</si>
  <si>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</si>
  <si>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</si>
  <si>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</si>
  <si>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</si>
  <si>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</si>
  <si>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</si>
  <si>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</si>
  <si>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</si>
  <si>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</si>
  <si>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</si>
  <si>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</si>
  <si>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</si>
  <si>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</si>
  <si>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</si>
  <si>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</si>
  <si>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</si>
  <si>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</si>
  <si>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</si>
  <si>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</si>
  <si>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</si>
  <si>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</si>
  <si>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</si>
  <si>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</si>
  <si>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</si>
  <si>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</si>
  <si>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</si>
  <si>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</si>
  <si>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</si>
  <si>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</si>
  <si>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</si>
  <si>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</si>
  <si>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</si>
  <si>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</si>
  <si>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</si>
  <si>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</si>
  <si>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</si>
  <si>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</si>
  <si>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</si>
  <si>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</si>
  <si>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</si>
  <si>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</si>
  <si>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</si>
  <si>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</si>
  <si>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</si>
  <si>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</si>
  <si>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</si>
  <si>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</si>
  <si>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</si>
  <si>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</si>
  <si>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</si>
  <si>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</si>
  <si>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</si>
  <si>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</si>
  <si>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</si>
  <si>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</si>
  <si>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</si>
  <si>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</si>
  <si>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</si>
  <si>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</si>
  <si>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</si>
  <si>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</si>
  <si>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</si>
  <si>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</si>
  <si>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</si>
  <si>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</si>
  <si>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</si>
  <si>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</si>
  <si>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</si>
  <si>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</si>
  <si>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</si>
  <si>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</si>
  <si>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</si>
  <si>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</si>
  <si>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</si>
  <si>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</si>
  <si>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</si>
  <si>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</si>
  <si>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</si>
  <si>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</si>
  <si>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</si>
  <si>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</si>
  <si>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</si>
  <si>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</si>
  <si>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</si>
  <si>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</si>
  <si>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</si>
  <si>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</si>
  <si>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</si>
  <si>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</si>
  <si>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</si>
  <si>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</si>
  <si>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</si>
  <si>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</si>
  <si>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</si>
  <si>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</si>
  <si>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</si>
  <si>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</si>
  <si>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</si>
  <si>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</si>
  <si>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</si>
  <si>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</si>
  <si>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</si>
  <si>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</si>
  <si>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</si>
  <si>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</si>
  <si>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</si>
  <si>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</si>
  <si>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</si>
  <si>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</si>
  <si>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</si>
  <si>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</si>
  <si>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</si>
  <si>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</si>
  <si>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</si>
  <si>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</si>
  <si>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</si>
  <si>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</si>
  <si>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</si>
  <si>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</si>
  <si>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</si>
  <si>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</si>
  <si>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</si>
  <si>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</si>
  <si>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</si>
  <si>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</si>
  <si>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</si>
  <si>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</si>
  <si>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</si>
  <si>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</si>
  <si>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</si>
  <si>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</si>
  <si>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</si>
  <si>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</si>
  <si>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</si>
  <si>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</si>
  <si>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</si>
  <si>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</si>
  <si>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</si>
  <si>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</si>
  <si>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</si>
  <si>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</si>
  <si>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</si>
  <si>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</si>
  <si>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</si>
  <si>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</si>
  <si>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</si>
  <si>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</si>
  <si>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</si>
  <si>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</si>
  <si>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</si>
  <si>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</si>
  <si>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</si>
  <si>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</si>
  <si>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</si>
  <si>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</si>
  <si>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</si>
  <si>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</si>
  <si>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</si>
  <si>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</si>
  <si>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</si>
  <si>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</si>
  <si>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</si>
  <si>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</si>
  <si>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</si>
  <si>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</si>
  <si>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</si>
  <si>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</si>
  <si>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</si>
  <si>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</si>
  <si>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</si>
  <si>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</si>
  <si>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</si>
  <si>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</si>
  <si>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</si>
  <si>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</si>
  <si>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</si>
  <si>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</si>
  <si>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</si>
  <si>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</si>
  <si>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</si>
  <si>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</si>
  <si>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</si>
  <si>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</si>
  <si>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</si>
  <si>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</si>
  <si>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</si>
  <si>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</si>
  <si>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</si>
  <si>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</si>
  <si>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</si>
  <si>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</si>
  <si>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</si>
  <si>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</si>
  <si>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</si>
  <si>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</si>
  <si>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</si>
  <si>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</si>
  <si>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</si>
  <si>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</si>
  <si>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</si>
  <si>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</si>
  <si>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</si>
  <si>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</si>
  <si>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</si>
  <si>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</si>
  <si>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</si>
  <si>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</si>
  <si>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</si>
  <si>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</si>
  <si>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</si>
  <si>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</si>
  <si>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</si>
  <si>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</si>
  <si>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</si>
  <si>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</si>
  <si>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</si>
  <si>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</si>
  <si>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</si>
  <si>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</si>
  <si>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</si>
  <si>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</si>
  <si>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</si>
  <si>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</si>
  <si>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</si>
  <si>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</si>
  <si>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</si>
  <si>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</si>
  <si>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</si>
  <si>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</si>
  <si>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</si>
  <si>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</si>
  <si>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</si>
  <si>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</si>
  <si>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</si>
  <si>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</si>
  <si>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</si>
  <si>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</si>
  <si>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</si>
  <si>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</si>
  <si>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</si>
  <si>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</si>
  <si>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</si>
  <si>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</si>
  <si>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</si>
  <si>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</si>
  <si>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</si>
  <si>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</si>
  <si>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</si>
  <si>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</si>
  <si>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</si>
  <si>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</si>
  <si>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</si>
  <si>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</si>
  <si>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</si>
  <si>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</si>
  <si>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</si>
  <si>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</si>
  <si>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</si>
  <si>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</si>
  <si>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</si>
  <si>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</si>
  <si>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</si>
  <si>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</si>
  <si>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</si>
  <si>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</si>
  <si>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</si>
  <si>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</si>
  <si>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</si>
  <si>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</si>
  <si>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</si>
  <si>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</si>
  <si>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</si>
  <si>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</si>
  <si>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</si>
  <si>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</si>
  <si>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</si>
  <si>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</si>
  <si>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</si>
  <si>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</si>
  <si>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</si>
  <si>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</si>
  <si>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</si>
  <si>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</si>
  <si>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</si>
  <si>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</si>
  <si>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</si>
  <si>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</si>
  <si>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</si>
  <si>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</si>
  <si>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</si>
  <si>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</si>
  <si>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</si>
  <si>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</si>
  <si>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</si>
  <si>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</si>
  <si>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</si>
  <si>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</si>
  <si>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</si>
  <si>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</si>
  <si>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</si>
  <si>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</si>
  <si>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</si>
  <si>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</si>
  <si>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</si>
  <si>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</si>
  <si>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</si>
  <si>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</si>
  <si>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</si>
  <si>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</si>
  <si>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</si>
  <si>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</si>
  <si>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</si>
  <si>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</si>
  <si>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</si>
  <si>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</si>
  <si>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</si>
  <si>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</si>
  <si>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</si>
  <si>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</si>
  <si>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</si>
  <si>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</si>
  <si>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</si>
  <si>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</si>
  <si>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</si>
  <si>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</si>
  <si>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</si>
  <si>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</si>
  <si>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</si>
  <si>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</si>
  <si>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</si>
  <si>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</si>
  <si>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</si>
  <si>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</si>
  <si>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</si>
  <si>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</si>
  <si>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</si>
  <si>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</si>
  <si>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</si>
  <si>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</si>
  <si>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</si>
  <si>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</si>
  <si>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</si>
  <si>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</si>
  <si>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</si>
  <si>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</si>
  <si>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</si>
  <si>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</si>
  <si>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</si>
  <si>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</si>
  <si>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</si>
  <si>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</si>
  <si>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</si>
  <si>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</si>
  <si>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</si>
  <si>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</si>
  <si>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</si>
  <si>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</si>
  <si>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</si>
  <si>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</si>
  <si>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</si>
  <si>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</si>
  <si>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</si>
  <si>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</si>
  <si>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</si>
  <si>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</si>
  <si>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</si>
  <si>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</si>
  <si>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</si>
  <si>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</si>
  <si>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</si>
  <si>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</si>
  <si>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</si>
  <si>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</si>
  <si>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</si>
  <si>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</si>
  <si>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</si>
  <si>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</si>
  <si>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</si>
  <si>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</si>
  <si>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</si>
  <si>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</si>
  <si>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</si>
  <si>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</si>
  <si>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</si>
  <si>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</si>
  <si>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</si>
  <si>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</si>
  <si>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</si>
  <si>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</si>
  <si>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</si>
  <si>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</si>
  <si>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</si>
  <si>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</si>
  <si>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</si>
  <si>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</si>
  <si>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</si>
  <si>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</si>
  <si>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</si>
  <si>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</si>
  <si>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</si>
  <si>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</si>
  <si>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</si>
  <si>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</si>
  <si>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</si>
  <si>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</si>
  <si>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</si>
  <si>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</si>
  <si>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</si>
  <si>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</si>
  <si>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</si>
  <si>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</si>
  <si>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</si>
  <si>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</si>
  <si>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</si>
  <si>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</si>
  <si>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</si>
  <si>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</si>
  <si>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</si>
  <si>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</si>
  <si>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</si>
  <si>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</si>
  <si>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</si>
  <si>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</si>
  <si>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</si>
  <si>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</si>
  <si>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</si>
  <si>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</si>
  <si>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</si>
  <si>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</si>
  <si>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</si>
  <si>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</si>
  <si>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</si>
  <si>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</si>
  <si>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</si>
  <si>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</si>
  <si>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</si>
  <si>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</si>
  <si>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</si>
  <si>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</si>
  <si>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</si>
  <si>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</si>
  <si>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</si>
  <si>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</si>
  <si>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</si>
  <si>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</si>
  <si>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</si>
  <si>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</si>
  <si>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</si>
  <si>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</si>
  <si>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</si>
  <si>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</si>
  <si>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</si>
  <si>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</si>
  <si>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</si>
  <si>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</si>
  <si>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</si>
  <si>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</si>
  <si>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</si>
  <si>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</si>
  <si>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</si>
  <si>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</si>
  <si>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</si>
  <si>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</si>
  <si>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</si>
  <si>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</si>
  <si>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</si>
  <si>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</si>
  <si>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</si>
  <si>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</si>
  <si>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</si>
  <si>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</si>
  <si>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</si>
  <si>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</si>
  <si>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</si>
  <si>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</si>
  <si>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</si>
  <si>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</si>
  <si>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</si>
  <si>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</si>
  <si>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</si>
  <si>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</si>
  <si>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</si>
  <si>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</si>
  <si>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</si>
  <si>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</si>
  <si>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</si>
  <si>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</si>
  <si>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</si>
  <si>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</si>
  <si>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</si>
  <si>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</si>
  <si>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</si>
  <si>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</si>
  <si>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</si>
  <si>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</si>
  <si>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</si>
  <si>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</si>
  <si>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</si>
  <si>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</si>
  <si>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</si>
  <si>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</si>
  <si>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</si>
  <si>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</si>
  <si>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</si>
  <si>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</si>
  <si>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</si>
  <si>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</si>
  <si>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</si>
  <si>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</si>
  <si>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</si>
  <si>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</si>
  <si>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</si>
  <si>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</si>
  <si>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</si>
  <si>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</si>
  <si>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</si>
  <si>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</si>
  <si>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</si>
  <si>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</si>
  <si>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</si>
  <si>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</si>
  <si>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</si>
  <si>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</si>
  <si>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</si>
  <si>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</si>
  <si>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</si>
  <si>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</si>
  <si>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</si>
  <si>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</si>
  <si>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</si>
  <si>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</si>
  <si>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</si>
  <si>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</si>
  <si>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</si>
  <si>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</si>
  <si>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</si>
  <si>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</si>
  <si>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</si>
  <si>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</si>
  <si>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</si>
  <si>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</si>
  <si>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</si>
  <si>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</si>
  <si>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</si>
  <si>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</si>
  <si>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</si>
  <si>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</si>
  <si>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</si>
  <si>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</si>
  <si>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</si>
  <si>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</si>
  <si>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</si>
  <si>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</si>
  <si>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</si>
  <si>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</si>
  <si>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</si>
  <si>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</si>
  <si>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</si>
  <si>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</si>
  <si>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</si>
  <si>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</si>
  <si>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</si>
  <si>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</si>
  <si>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</si>
  <si>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</si>
  <si>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</si>
  <si>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</si>
  <si>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</si>
  <si>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</si>
  <si>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</si>
  <si>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</si>
  <si>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</si>
  <si>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</si>
  <si>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</si>
  <si>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</si>
  <si>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</si>
  <si>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</si>
  <si>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</si>
  <si>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</si>
  <si>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</si>
  <si>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</si>
  <si>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</si>
  <si>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</si>
  <si>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</si>
  <si>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</si>
  <si>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</si>
  <si>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</si>
  <si>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</si>
  <si>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</si>
  <si>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</si>
  <si>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</si>
  <si>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</si>
  <si>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</si>
  <si>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</si>
  <si>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</si>
  <si>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</si>
  <si>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</si>
  <si>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</si>
  <si>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</si>
  <si>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</si>
  <si>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</si>
  <si>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</si>
  <si>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</si>
  <si>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</si>
  <si>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</si>
  <si>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</si>
  <si>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</si>
  <si>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</si>
  <si>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</si>
  <si>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</si>
  <si>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</si>
  <si>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</si>
  <si>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</si>
  <si>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</si>
  <si>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</si>
  <si>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</si>
  <si>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</si>
  <si>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</si>
  <si>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</si>
  <si>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</si>
  <si>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</si>
  <si>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</si>
  <si>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</si>
  <si>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</si>
  <si>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</si>
  <si>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</si>
  <si>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</si>
  <si>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</si>
  <si>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</si>
  <si>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</si>
  <si>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</si>
  <si>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</si>
  <si>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</si>
  <si>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</si>
  <si>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</si>
  <si>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</si>
  <si>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</si>
  <si>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</si>
  <si>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</si>
  <si>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</si>
  <si>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</si>
  <si>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</si>
  <si>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</si>
  <si>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</si>
  <si>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</si>
  <si>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</si>
  <si>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</si>
  <si>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</si>
  <si>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</si>
  <si>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</si>
  <si>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</si>
  <si>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</si>
  <si>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</si>
  <si>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</si>
  <si>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</si>
  <si>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</si>
  <si>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</si>
  <si>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</si>
  <si>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</si>
  <si>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</si>
  <si>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</si>
  <si>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</si>
  <si>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</si>
  <si>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</si>
  <si>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</si>
  <si>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</si>
  <si>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</si>
  <si>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</si>
  <si>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</si>
  <si>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</si>
  <si>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</si>
  <si>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</si>
  <si>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</si>
  <si>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</si>
  <si>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</si>
  <si>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</si>
  <si>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</si>
  <si>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</si>
  <si>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</si>
  <si>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</si>
  <si>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</si>
  <si>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</si>
  <si>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</si>
  <si>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</si>
  <si>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</si>
  <si>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</si>
  <si>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</si>
  <si>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</si>
  <si>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</si>
  <si>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</si>
  <si>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</si>
  <si>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</si>
  <si>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</si>
  <si>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</si>
  <si>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</si>
  <si>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</si>
  <si>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</si>
  <si>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</si>
  <si>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</si>
  <si>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</si>
  <si>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</si>
  <si>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</si>
  <si>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</si>
  <si>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</si>
  <si>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</si>
  <si>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</si>
  <si>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</si>
  <si>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</si>
  <si>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</si>
  <si>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</si>
  <si>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</si>
  <si>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</si>
  <si>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</si>
  <si>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</si>
  <si>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</si>
  <si>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</si>
  <si>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</si>
  <si>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</si>
  <si>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</si>
  <si>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</si>
  <si>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</si>
  <si>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</si>
  <si>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</si>
  <si>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</si>
  <si>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</si>
  <si>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</si>
  <si>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</si>
  <si>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</si>
  <si>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</si>
  <si>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</si>
  <si>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</si>
  <si>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</si>
  <si>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</si>
  <si>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</si>
  <si>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</si>
  <si>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</si>
  <si>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</si>
  <si>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</si>
  <si>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</si>
  <si>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</si>
  <si>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</si>
  <si>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</si>
  <si>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</si>
  <si>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</si>
  <si>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</si>
  <si>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</si>
  <si>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</si>
  <si>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</si>
  <si>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</si>
  <si>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</si>
  <si>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</si>
  <si>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</si>
  <si>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</si>
  <si>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</si>
  <si>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</si>
  <si>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</si>
  <si>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</si>
  <si>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</si>
  <si>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</si>
  <si>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</si>
  <si>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</si>
  <si>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</si>
  <si>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</si>
  <si>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</si>
  <si>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</si>
  <si>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</si>
  <si>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</si>
  <si>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</si>
  <si>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</si>
  <si>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</si>
  <si>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</si>
  <si>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</si>
  <si>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</si>
  <si>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</si>
  <si>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</si>
  <si>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</si>
  <si>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</si>
  <si>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</si>
  <si>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</si>
  <si>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</si>
  <si>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</si>
  <si>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</si>
  <si>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</si>
  <si>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</si>
  <si>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</si>
  <si>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</si>
  <si>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</si>
  <si>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</si>
  <si>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</si>
  <si>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</si>
  <si>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</si>
  <si>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</si>
  <si>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</si>
  <si>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</si>
  <si>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</si>
  <si>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</si>
  <si>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</si>
  <si>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</si>
  <si>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</si>
  <si>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</si>
  <si>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</si>
  <si>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</si>
  <si>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</si>
  <si>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</si>
  <si>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</si>
  <si>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</si>
  <si>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</si>
  <si>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</si>
  <si>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</si>
  <si>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</si>
  <si>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</si>
  <si>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</si>
  <si>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</si>
  <si>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</si>
  <si>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</si>
  <si>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</si>
  <si>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</si>
  <si>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</si>
  <si>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</si>
  <si>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</si>
  <si>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</si>
  <si>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</si>
  <si>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</si>
  <si>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</si>
  <si>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</si>
  <si>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</si>
  <si>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</si>
  <si>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</si>
  <si>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</si>
  <si>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</si>
  <si>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</si>
  <si>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</si>
  <si>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</si>
  <si>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</si>
  <si>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</si>
  <si>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</si>
  <si>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</si>
  <si>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</si>
  <si>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</si>
  <si>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</si>
  <si>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</si>
  <si>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</si>
  <si>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</si>
  <si>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</si>
  <si>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</si>
  <si>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</si>
  <si>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</si>
  <si>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</si>
  <si>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</si>
  <si>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</si>
  <si>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</si>
  <si>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</si>
  <si>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</si>
  <si>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</si>
  <si>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</si>
  <si>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</si>
  <si>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</si>
  <si>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</si>
  <si>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</si>
  <si>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</si>
  <si>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</si>
  <si>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</si>
  <si>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</si>
  <si>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</si>
  <si>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</si>
  <si>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</si>
  <si>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</si>
  <si>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</si>
  <si>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</si>
  <si>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</si>
  <si>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</si>
  <si>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</si>
  <si>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</si>
  <si>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</si>
  <si>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</si>
  <si>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</si>
  <si>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</si>
  <si>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</si>
  <si>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</si>
  <si>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</si>
  <si>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</si>
  <si>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</si>
  <si>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</si>
  <si>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</si>
  <si>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</si>
  <si>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</si>
  <si>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</si>
  <si>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</si>
  <si>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</si>
  <si>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</si>
  <si>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</si>
  <si>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</si>
  <si>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</si>
  <si>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</si>
  <si>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</si>
  <si>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</si>
  <si>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</si>
  <si>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</si>
  <si>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</si>
  <si>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</si>
  <si>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</si>
  <si>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</si>
  <si>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</si>
  <si>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</si>
  <si>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</si>
  <si>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</si>
  <si>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</si>
  <si>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</si>
  <si>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</si>
  <si>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</si>
  <si>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</si>
  <si>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</si>
  <si>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</si>
  <si>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</si>
  <si>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</si>
  <si>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</si>
  <si>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</si>
  <si>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</si>
  <si>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</si>
  <si>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</si>
  <si>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</si>
  <si>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</si>
  <si>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</si>
  <si>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</si>
  <si>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</si>
  <si>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</si>
  <si>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</si>
  <si>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</si>
  <si>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</si>
  <si>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</si>
  <si>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</si>
  <si>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</si>
  <si>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</si>
  <si>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</si>
  <si>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</si>
  <si>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</si>
  <si>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</si>
  <si>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</si>
  <si>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</si>
  <si>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</si>
  <si>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</si>
  <si>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</si>
  <si>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</si>
  <si>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</si>
  <si>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</si>
  <si>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</si>
  <si>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</si>
  <si>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</si>
  <si>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</si>
  <si>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</si>
  <si>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</si>
  <si>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</si>
  <si>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</si>
  <si>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</si>
  <si>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</si>
  <si>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</si>
  <si>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</si>
  <si>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</si>
  <si>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</si>
  <si>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</si>
  <si>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</si>
  <si>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</si>
  <si>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</si>
  <si>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</si>
  <si>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</si>
  <si>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</si>
  <si>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</si>
  <si>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</si>
  <si>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</si>
  <si>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</si>
  <si>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</si>
  <si>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</si>
  <si>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</si>
  <si>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</si>
  <si>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</si>
  <si>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</si>
  <si>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</si>
  <si>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</si>
  <si>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</si>
  <si>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</si>
  <si>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</si>
  <si>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</si>
  <si>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</si>
  <si>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</si>
  <si>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</si>
  <si>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</si>
  <si>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</si>
  <si>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</si>
  <si>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</si>
  <si>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</si>
  <si>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</si>
  <si>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</si>
  <si>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</si>
  <si>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</si>
  <si>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</si>
  <si>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</si>
  <si>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</si>
  <si>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</si>
  <si>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</si>
  <si>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</si>
  <si>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</si>
  <si>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</si>
  <si>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</si>
  <si>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</si>
  <si>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</si>
  <si>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</si>
  <si>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</si>
  <si>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</si>
  <si>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</si>
  <si>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</si>
  <si>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</si>
  <si>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</si>
  <si>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</si>
  <si>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</si>
  <si>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</si>
  <si>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</si>
  <si>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</si>
  <si>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</si>
  <si>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</si>
  <si>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</si>
  <si>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</si>
  <si>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</si>
  <si>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</si>
  <si>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</si>
  <si>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</si>
  <si>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</si>
  <si>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</si>
  <si>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</si>
  <si>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</si>
  <si>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</si>
  <si>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</si>
  <si>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</si>
  <si>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</si>
  <si>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</si>
  <si>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</si>
  <si>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</si>
  <si>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</si>
  <si>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</si>
  <si>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</si>
  <si>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</si>
  <si>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</si>
  <si>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</si>
  <si>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</si>
  <si>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</si>
  <si>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</si>
  <si>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</si>
  <si>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</si>
  <si>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</si>
  <si>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</si>
  <si>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</si>
  <si>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</si>
  <si>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</si>
  <si>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</si>
  <si>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</si>
  <si>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</si>
  <si>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</si>
  <si>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</si>
  <si>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</si>
  <si>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</si>
  <si>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</si>
  <si>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</si>
  <si>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</si>
  <si>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</si>
  <si>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</si>
  <si>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</si>
  <si>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</si>
  <si>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</si>
  <si>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</si>
  <si>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</si>
  <si>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</si>
  <si>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</si>
  <si>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</si>
  <si>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</si>
  <si>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</si>
  <si>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</si>
  <si>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</si>
  <si>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</si>
  <si>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</si>
  <si>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</si>
  <si>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</si>
  <si>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</si>
  <si>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</si>
  <si>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</si>
  <si>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</si>
  <si>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</si>
  <si>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</si>
  <si>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</si>
  <si>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</si>
  <si>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</si>
  <si>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</si>
  <si>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</si>
  <si>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</si>
  <si>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</si>
  <si>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</si>
  <si>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</si>
  <si>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</si>
  <si>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</si>
  <si>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</si>
  <si>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</si>
  <si>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</si>
  <si>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</si>
  <si>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</si>
  <si>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</si>
  <si>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</si>
  <si>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</si>
  <si>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</si>
  <si>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</si>
  <si>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</si>
  <si>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</si>
  <si>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</si>
  <si>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</si>
  <si>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</si>
  <si>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</si>
  <si>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</si>
  <si>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</si>
  <si>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</si>
  <si>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</si>
  <si>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</si>
  <si>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</si>
  <si>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</si>
  <si>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</si>
  <si>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</si>
  <si>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</si>
  <si>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</si>
  <si>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</si>
  <si>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</si>
  <si>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</si>
  <si>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</si>
  <si>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</si>
  <si>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</si>
  <si>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</si>
  <si>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</si>
  <si>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</si>
  <si>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</si>
  <si>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</si>
  <si>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</si>
  <si>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</si>
  <si>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</si>
  <si>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</si>
  <si>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</si>
  <si>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</si>
  <si>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</si>
  <si>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</si>
  <si>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</si>
  <si>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</si>
  <si>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</si>
  <si>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</si>
  <si>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</si>
  <si>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</si>
  <si>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</si>
  <si>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</si>
  <si>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</si>
  <si>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</si>
  <si>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</si>
  <si>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</si>
  <si>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</si>
  <si>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</si>
  <si>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</si>
  <si>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</si>
  <si>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</si>
  <si>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</si>
  <si>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</si>
  <si>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</si>
  <si>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</si>
  <si>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</si>
  <si>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</si>
  <si>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</si>
  <si>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</si>
  <si>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</si>
  <si>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</si>
  <si>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</si>
  <si>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</si>
  <si>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</si>
  <si>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</si>
  <si>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</si>
  <si>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</si>
  <si>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</si>
  <si>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</si>
  <si>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</si>
  <si>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</si>
  <si>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</si>
  <si>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</si>
  <si>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</si>
  <si>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</si>
  <si>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</si>
  <si>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</si>
  <si>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</si>
  <si>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</si>
  <si>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</si>
  <si>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</si>
  <si>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</si>
  <si>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</si>
  <si>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</si>
  <si>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</si>
  <si>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</si>
  <si>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</si>
  <si>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</si>
  <si>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</si>
  <si>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</si>
  <si>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</si>
  <si>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</si>
  <si>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</si>
  <si>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</si>
  <si>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</si>
  <si>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</si>
  <si>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</si>
  <si>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</si>
  <si>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</si>
  <si>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</si>
  <si>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</si>
  <si>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</si>
  <si>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</si>
  <si>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</si>
  <si>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</si>
  <si>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</si>
  <si>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</si>
  <si>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</si>
  <si>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</si>
  <si>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</si>
  <si>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</si>
  <si>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</si>
  <si>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</si>
  <si>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</si>
  <si>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</si>
  <si>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</si>
  <si>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</si>
  <si>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</si>
  <si>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</si>
  <si>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</si>
  <si>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</si>
  <si>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</si>
  <si>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</si>
  <si>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</si>
  <si>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</si>
  <si>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</si>
  <si>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</si>
  <si>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</si>
  <si>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</si>
  <si>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</si>
  <si>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</si>
  <si>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</si>
  <si>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</si>
  <si>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</si>
  <si>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</si>
  <si>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</si>
  <si>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</si>
  <si>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</si>
  <si>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</si>
  <si>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</si>
  <si>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</si>
  <si>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</si>
  <si>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</si>
  <si>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</si>
  <si>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</si>
  <si>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</si>
  <si>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</si>
  <si>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</si>
  <si>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</si>
  <si>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</si>
  <si>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</si>
  <si>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</si>
  <si>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</si>
  <si>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</si>
  <si>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</si>
  <si>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</si>
  <si>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</si>
  <si>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</si>
  <si>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</si>
  <si>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</si>
  <si>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</si>
  <si>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</si>
  <si>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</si>
  <si>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</si>
  <si>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</si>
  <si>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</si>
  <si>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</si>
  <si>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</si>
  <si>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</si>
  <si>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</si>
  <si>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</si>
  <si>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</si>
  <si>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</si>
  <si>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</si>
  <si>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</si>
  <si>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</si>
  <si>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</si>
  <si>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</si>
  <si>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</si>
  <si>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</si>
  <si>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</si>
  <si>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</si>
  <si>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</si>
  <si>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</si>
  <si>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</si>
  <si>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</si>
  <si>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</si>
  <si>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</si>
  <si>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</si>
  <si>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</si>
  <si>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</si>
  <si>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</si>
  <si>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</si>
  <si>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</si>
  <si>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</si>
  <si>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</si>
  <si>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</si>
  <si>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</si>
  <si>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</si>
  <si>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</si>
  <si>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</si>
  <si>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</si>
  <si>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</si>
  <si>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</si>
  <si>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</si>
  <si>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</si>
  <si>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</si>
  <si>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</si>
  <si>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</si>
  <si>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</si>
  <si>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</si>
  <si>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</si>
  <si>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</si>
  <si>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</si>
  <si>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</si>
  <si>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</si>
  <si>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</si>
  <si>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</si>
  <si>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</si>
  <si>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</si>
  <si>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</si>
  <si>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</si>
  <si>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</si>
  <si>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</si>
  <si>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</si>
  <si>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</si>
  <si>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</si>
  <si>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</si>
  <si>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</si>
  <si>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</si>
  <si>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</si>
  <si>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</si>
  <si>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</si>
  <si>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</si>
  <si>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</si>
  <si>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</si>
  <si>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</si>
  <si>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</si>
  <si>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</si>
  <si>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</si>
  <si>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</si>
  <si>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</si>
  <si>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</si>
  <si>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</si>
  <si>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</si>
  <si>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</si>
  <si>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</si>
  <si>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</si>
  <si>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</si>
  <si>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</si>
  <si>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</si>
  <si>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</si>
  <si>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</si>
  <si>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</si>
  <si>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</si>
  <si>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</si>
  <si>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</si>
  <si>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</si>
  <si>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</si>
  <si>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</si>
  <si>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</si>
  <si>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</si>
  <si>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</si>
  <si>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</si>
  <si>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</si>
  <si>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</si>
  <si>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</si>
  <si>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</si>
  <si>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</si>
  <si>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</si>
  <si>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</si>
  <si>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</si>
  <si>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</si>
  <si>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</si>
  <si>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</si>
  <si>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</si>
  <si>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</si>
  <si>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</si>
  <si>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</si>
  <si>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</si>
  <si>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</si>
  <si>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</si>
  <si>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</si>
  <si>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</si>
  <si>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</si>
  <si>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</si>
  <si>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</si>
  <si>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</si>
  <si>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</si>
  <si>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</si>
  <si>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</si>
  <si>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</si>
  <si>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</si>
  <si>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</si>
  <si>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</si>
  <si>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</si>
  <si>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</si>
  <si>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</si>
  <si>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</si>
  <si>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</si>
  <si>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</si>
  <si>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</si>
  <si>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</si>
  <si>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</si>
  <si>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</si>
  <si>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</si>
  <si>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</si>
  <si>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</si>
  <si>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</si>
  <si>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</si>
  <si>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</si>
  <si>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</si>
  <si>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</si>
  <si>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</si>
  <si>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</si>
  <si>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</si>
  <si>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</si>
  <si>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</si>
  <si>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</si>
  <si>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</si>
  <si>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</si>
  <si>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</si>
  <si>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</si>
  <si>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</si>
  <si>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</si>
  <si>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</si>
  <si>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</si>
  <si>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</si>
  <si>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</si>
  <si>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</si>
  <si>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</si>
  <si>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</si>
  <si>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</si>
  <si>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</si>
  <si>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</si>
  <si>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</si>
  <si>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</si>
  <si>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</si>
  <si>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</si>
  <si>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</si>
  <si>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</si>
  <si>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</si>
  <si>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</si>
  <si>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</si>
  <si>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</si>
  <si>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</si>
  <si>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</si>
  <si>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</si>
  <si>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</si>
  <si>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</si>
  <si>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</si>
  <si>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</si>
  <si>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</si>
  <si>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</si>
  <si>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</si>
  <si>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</si>
  <si>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</si>
  <si>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</si>
  <si>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</si>
  <si>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</si>
  <si>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</si>
  <si>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</si>
  <si>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</si>
  <si>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</si>
  <si>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</si>
  <si>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</si>
  <si>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</si>
  <si>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</si>
  <si>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</si>
  <si>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</si>
  <si>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</si>
  <si>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</si>
  <si>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</si>
  <si>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</si>
  <si>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</si>
  <si>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</si>
  <si>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</si>
  <si>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</si>
  <si>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</si>
  <si>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</si>
  <si>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</si>
  <si>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</si>
  <si>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</si>
  <si>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</si>
  <si>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</si>
  <si>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</si>
  <si>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</si>
  <si>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</si>
  <si>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</si>
  <si>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</si>
  <si>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</si>
  <si>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</si>
  <si>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</si>
  <si>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</si>
  <si>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</si>
  <si>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</si>
  <si>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</si>
  <si>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</si>
  <si>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</si>
  <si>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</si>
  <si>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</si>
  <si>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</si>
  <si>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</si>
  <si>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</si>
  <si>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</si>
  <si>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</si>
  <si>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</si>
  <si>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</si>
  <si>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</si>
  <si>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</si>
  <si>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</si>
  <si>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</si>
  <si>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</si>
  <si>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</si>
  <si>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</si>
  <si>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</si>
  <si>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</si>
  <si>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</si>
  <si>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</si>
  <si>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</si>
  <si>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</si>
  <si>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</si>
  <si>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</si>
  <si>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</si>
  <si>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</si>
  <si>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</si>
  <si>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</si>
  <si>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</si>
  <si>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</si>
  <si>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</si>
  <si>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</si>
  <si>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</si>
  <si>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</si>
  <si>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</si>
  <si>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</si>
  <si>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</si>
  <si>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</si>
  <si>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</si>
  <si>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</si>
  <si>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</si>
  <si>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</si>
  <si>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</si>
  <si>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</si>
  <si>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</si>
  <si>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</si>
  <si>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</si>
  <si>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</si>
  <si>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</si>
  <si>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</si>
  <si>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</si>
  <si>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</si>
  <si>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</si>
  <si>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</si>
  <si>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</si>
  <si>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</si>
  <si>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</si>
  <si>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</si>
  <si>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</si>
  <si>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</si>
  <si>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</si>
  <si>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</si>
  <si>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</si>
  <si>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</si>
  <si>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</si>
  <si>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</si>
  <si>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</si>
  <si>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</si>
  <si>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</si>
  <si>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</si>
  <si>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</si>
  <si>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</si>
  <si>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</si>
  <si>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</si>
  <si>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</si>
  <si>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</si>
  <si>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</si>
  <si>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</si>
  <si>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</si>
  <si>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</si>
  <si>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</si>
  <si>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</si>
  <si>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</si>
  <si>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</si>
  <si>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</si>
  <si>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</si>
  <si>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</si>
  <si>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</si>
  <si>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</si>
  <si>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</si>
  <si>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</si>
  <si>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</si>
  <si>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</si>
  <si>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</si>
  <si>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</si>
  <si>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</si>
  <si>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</si>
  <si>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</si>
  <si>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</si>
  <si>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</si>
  <si>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</si>
  <si>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</si>
  <si>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</si>
  <si>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</si>
  <si>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</si>
  <si>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</si>
  <si>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</si>
  <si>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</si>
  <si>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</si>
  <si>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</si>
  <si>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</si>
  <si>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</si>
  <si>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</si>
  <si>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</si>
  <si>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</si>
  <si>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</si>
  <si>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</si>
  <si>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</si>
  <si>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</si>
  <si>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</si>
  <si>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</si>
  <si>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</si>
  <si>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</si>
  <si>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</si>
  <si>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</si>
  <si>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</si>
  <si>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</si>
  <si>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</si>
  <si>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</si>
  <si>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</si>
  <si>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</si>
  <si>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</si>
  <si>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</si>
  <si>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</si>
  <si>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</si>
  <si>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</si>
  <si>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</si>
  <si>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</si>
  <si>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</si>
  <si>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</si>
  <si>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</si>
  <si>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</si>
  <si>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</si>
  <si>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</si>
  <si>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</si>
  <si>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</si>
  <si>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</si>
  <si>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</si>
  <si>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</si>
  <si>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</si>
  <si>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</si>
  <si>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</si>
  <si>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</si>
  <si>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</si>
  <si>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</si>
  <si>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</si>
  <si>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</si>
  <si>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</si>
  <si>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</si>
  <si>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</si>
  <si>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</si>
  <si>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</si>
  <si>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</si>
  <si>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</si>
  <si>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</si>
  <si>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</si>
  <si>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</si>
  <si>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</si>
  <si>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</si>
  <si>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</si>
  <si>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</si>
  <si>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</si>
  <si>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</si>
  <si>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</si>
  <si>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</si>
  <si>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</si>
  <si>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</si>
  <si>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</si>
  <si>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</si>
  <si>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</si>
  <si>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</si>
  <si>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</si>
  <si>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</si>
  <si>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</si>
  <si>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</si>
  <si>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</si>
  <si>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</si>
  <si>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</si>
  <si>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</si>
  <si>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</si>
  <si>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</si>
  <si>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</si>
  <si>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</si>
  <si>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</si>
  <si>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</si>
  <si>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</si>
  <si>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</si>
  <si>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</si>
  <si>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</si>
  <si>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</si>
  <si>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</si>
  <si>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</si>
  <si>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</si>
  <si>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</si>
  <si>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</si>
  <si>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</si>
  <si>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</si>
  <si>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</si>
  <si>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</si>
  <si>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</si>
  <si>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</si>
  <si>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</si>
  <si>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</si>
  <si>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</si>
  <si>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</si>
  <si>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</si>
  <si>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</si>
  <si>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</si>
  <si>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</si>
  <si>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</si>
  <si>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</si>
  <si>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</si>
  <si>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</si>
  <si>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</si>
  <si>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</si>
  <si>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</si>
  <si>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</si>
  <si>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</si>
  <si>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</si>
  <si>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</si>
  <si>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</si>
  <si>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</si>
  <si>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</si>
  <si>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</si>
  <si>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</si>
  <si>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</si>
  <si>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</si>
  <si>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</si>
  <si>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</si>
  <si>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</si>
  <si>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</si>
  <si>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</si>
  <si>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</si>
  <si>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</si>
  <si>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</si>
  <si>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</si>
  <si>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</si>
  <si>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</si>
  <si>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</si>
  <si>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</si>
  <si>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</si>
  <si>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</si>
  <si>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</si>
  <si>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</si>
  <si>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</si>
  <si>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</si>
  <si>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</si>
  <si>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</si>
  <si>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</si>
  <si>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</si>
  <si>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</si>
  <si>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</si>
  <si>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</si>
  <si>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</si>
  <si>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</si>
  <si>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</si>
  <si>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</si>
  <si>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</si>
  <si>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</si>
  <si>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</si>
  <si>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</si>
  <si>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</si>
  <si>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</si>
  <si>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</si>
  <si>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</si>
  <si>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</si>
  <si>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</si>
  <si>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</si>
  <si>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</si>
  <si>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</si>
  <si>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</si>
  <si>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</si>
  <si>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</si>
  <si>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</si>
  <si>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</si>
  <si>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</si>
  <si>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</si>
  <si>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</si>
  <si>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</si>
  <si>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</si>
  <si>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</si>
  <si>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</si>
  <si>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</si>
  <si>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</si>
  <si>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</si>
  <si>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</si>
  <si>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</si>
  <si>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</si>
  <si>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</si>
  <si>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</si>
  <si>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</si>
  <si>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</si>
  <si>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</si>
  <si>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</si>
  <si>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</si>
  <si>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</si>
  <si>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</si>
  <si>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</si>
  <si>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</si>
  <si>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</si>
  <si>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</si>
  <si>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</si>
  <si>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</si>
  <si>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</si>
  <si>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</si>
  <si>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</si>
  <si>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</si>
  <si>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</si>
  <si>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</si>
  <si>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</si>
  <si>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</si>
  <si>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</si>
  <si>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</si>
  <si>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</si>
  <si>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</si>
  <si>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</si>
  <si>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</si>
  <si>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</si>
  <si>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</si>
  <si>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</si>
  <si>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</si>
  <si>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</si>
  <si>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</si>
  <si>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</si>
  <si>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</si>
  <si>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</si>
  <si>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</si>
  <si>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</si>
  <si>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</si>
  <si>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</si>
  <si>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</si>
  <si>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</si>
  <si>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</si>
  <si>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</si>
  <si>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</si>
  <si>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</si>
  <si>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</si>
  <si>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</si>
  <si>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</si>
  <si>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</si>
  <si>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</si>
  <si>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</si>
  <si>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</si>
  <si>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</si>
  <si>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</si>
  <si>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</si>
  <si>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</si>
  <si>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</si>
  <si>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</si>
  <si>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</si>
  <si>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</si>
  <si>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</si>
  <si>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</si>
  <si>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</si>
  <si>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</si>
  <si>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</si>
  <si>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</si>
  <si>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</si>
  <si>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</si>
  <si>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</si>
  <si>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</si>
  <si>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</si>
  <si>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</si>
  <si>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</si>
  <si>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</si>
  <si>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</si>
  <si>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</si>
  <si>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</si>
  <si>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</si>
  <si>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</si>
  <si>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</si>
  <si>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</si>
  <si>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</si>
  <si>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</si>
  <si>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</si>
  <si>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</si>
  <si>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</si>
  <si>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</si>
  <si>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</si>
  <si>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</si>
  <si>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</si>
  <si>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</si>
  <si>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</si>
  <si>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</si>
  <si>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</si>
  <si>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</si>
  <si>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</si>
  <si>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</si>
  <si>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</si>
  <si>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</si>
  <si>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</si>
  <si>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</si>
  <si>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</si>
  <si>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</si>
  <si>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</si>
  <si>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</si>
  <si>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</si>
  <si>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</si>
  <si>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</si>
  <si>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</si>
  <si>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</si>
  <si>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</si>
  <si>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</si>
  <si>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</si>
  <si>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</si>
  <si>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</si>
  <si>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</si>
  <si>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</si>
  <si>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</si>
  <si>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</si>
  <si>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</si>
  <si>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</si>
  <si>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</si>
  <si>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</si>
  <si>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</si>
  <si>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</si>
  <si>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</si>
  <si>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</si>
  <si>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</si>
  <si>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</si>
  <si>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</si>
  <si>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</si>
  <si>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</si>
  <si>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</si>
  <si>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</si>
  <si>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</si>
  <si>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</si>
  <si>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</si>
  <si>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</si>
  <si>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</si>
  <si>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</si>
  <si>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</si>
  <si>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</si>
  <si>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</si>
  <si>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</si>
  <si>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</si>
  <si>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</si>
  <si>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</si>
  <si>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</si>
  <si>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</si>
  <si>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</si>
  <si>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</si>
  <si>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</si>
  <si>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</si>
  <si>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</si>
  <si>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</si>
  <si>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</si>
  <si>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</si>
  <si>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</si>
  <si>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</si>
  <si>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</si>
  <si>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</si>
  <si>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</si>
  <si>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</si>
  <si>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</si>
  <si>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</si>
  <si>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</si>
  <si>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</si>
  <si>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</si>
  <si>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</si>
  <si>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</si>
  <si>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</si>
  <si>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</si>
  <si>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</si>
  <si>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</si>
  <si>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</si>
  <si>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</si>
  <si>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</si>
  <si>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</si>
  <si>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</si>
  <si>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</si>
  <si>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</si>
  <si>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</si>
  <si>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</si>
  <si>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</si>
  <si>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</si>
  <si>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</si>
  <si>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</si>
  <si>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</si>
  <si>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</si>
  <si>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</si>
  <si>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</si>
  <si>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</si>
  <si>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</si>
  <si>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</si>
  <si>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</si>
  <si>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</si>
  <si>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</si>
  <si>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</si>
  <si>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</si>
  <si>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</si>
  <si>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</si>
  <si>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</si>
  <si>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</si>
  <si>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</si>
  <si>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</si>
  <si>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</si>
  <si>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</si>
  <si>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</si>
  <si>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</si>
  <si>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</si>
  <si>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</si>
  <si>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</si>
  <si>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</si>
  <si>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</si>
  <si>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</si>
  <si>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</si>
  <si>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</si>
  <si>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</si>
  <si>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</si>
  <si>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</si>
  <si>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</si>
  <si>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</si>
  <si>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</si>
  <si>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</si>
  <si>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</si>
  <si>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</si>
  <si>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</si>
  <si>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</si>
  <si>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</si>
  <si>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</si>
  <si>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</si>
  <si>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</si>
  <si>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</si>
  <si>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</si>
  <si>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</si>
  <si>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</si>
  <si>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</si>
  <si>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</si>
  <si>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</si>
  <si>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</si>
  <si>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</si>
  <si>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</si>
  <si>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</si>
  <si>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</si>
  <si>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</si>
  <si>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</si>
  <si>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</si>
  <si>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</si>
  <si>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</si>
  <si>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</si>
  <si>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</si>
  <si>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</si>
  <si>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</si>
  <si>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</si>
  <si>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</si>
  <si>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</si>
  <si>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</si>
  <si>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</si>
  <si>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</si>
  <si>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</si>
  <si>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</si>
  <si>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</si>
  <si>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</si>
  <si>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</si>
  <si>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</si>
  <si>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</si>
  <si>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</si>
  <si>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</si>
  <si>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</si>
  <si>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</si>
  <si>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</si>
  <si>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</si>
  <si>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</si>
  <si>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</si>
  <si>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</si>
  <si>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</si>
  <si>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</si>
  <si>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</si>
  <si>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</si>
  <si>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</si>
  <si>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</si>
  <si>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</si>
  <si>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</si>
  <si>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</si>
  <si>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</si>
  <si>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</si>
  <si>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</si>
  <si>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</si>
  <si>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</si>
  <si>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</si>
  <si>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</si>
  <si>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</si>
  <si>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</si>
  <si>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</si>
  <si>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</si>
  <si>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</si>
  <si>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</si>
  <si>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</si>
  <si>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</si>
  <si>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</si>
  <si>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</si>
  <si>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</si>
  <si>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</si>
  <si>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</si>
  <si>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</si>
  <si>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</si>
  <si>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</si>
  <si>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</si>
  <si>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</si>
  <si>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</si>
  <si>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</si>
  <si>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</si>
  <si>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</si>
  <si>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</si>
  <si>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</si>
  <si>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</si>
  <si>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</si>
  <si>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</si>
  <si>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</si>
  <si>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</si>
  <si>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</si>
  <si>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</si>
  <si>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</si>
  <si>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</si>
  <si>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</si>
  <si>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</si>
  <si>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</si>
  <si>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</si>
  <si>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</si>
  <si>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</si>
  <si>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</si>
  <si>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</si>
  <si>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</si>
  <si>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</si>
  <si>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</si>
  <si>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</si>
  <si>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</si>
  <si>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</si>
  <si>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</si>
  <si>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</si>
  <si>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</si>
  <si>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</si>
  <si>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</si>
  <si>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</si>
  <si>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</si>
  <si>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</si>
  <si>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</si>
  <si>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</si>
  <si>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</si>
  <si>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</si>
  <si>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</si>
  <si>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</si>
  <si>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</si>
  <si>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</si>
  <si>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</si>
  <si>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</si>
  <si>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</si>
  <si>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</si>
  <si>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</si>
  <si>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</si>
  <si>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</si>
  <si>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</si>
  <si>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</si>
  <si>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</si>
  <si>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</si>
  <si>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</si>
  <si>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</si>
  <si>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</si>
  <si>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</si>
  <si>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</si>
  <si>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</si>
  <si>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</si>
  <si>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</si>
  <si>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</si>
  <si>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</si>
  <si>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</si>
  <si>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</si>
  <si>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</si>
  <si>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</si>
  <si>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</si>
  <si>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</si>
  <si>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</si>
  <si>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</si>
  <si>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</si>
  <si>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</si>
  <si>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</si>
  <si>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</si>
  <si>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</si>
  <si>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</si>
  <si>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</si>
  <si>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</si>
  <si>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</si>
  <si>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</si>
  <si>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</si>
  <si>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</si>
  <si>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</si>
  <si>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</si>
  <si>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</si>
  <si>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</si>
  <si>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</si>
  <si>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</si>
  <si>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</si>
  <si>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</si>
  <si>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</si>
  <si>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</si>
  <si>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</si>
  <si>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</si>
  <si>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</si>
  <si>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</si>
  <si>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</si>
  <si>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</si>
  <si>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</si>
  <si>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</si>
  <si>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</si>
  <si>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</si>
  <si>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</si>
  <si>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</si>
  <si>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</si>
  <si>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</si>
  <si>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</si>
  <si>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</si>
  <si>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</si>
  <si>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</si>
  <si>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</si>
  <si>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</si>
  <si>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</si>
  <si>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</si>
  <si>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</si>
  <si>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</si>
  <si>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</si>
  <si>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</si>
  <si>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</si>
  <si>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</si>
  <si>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</si>
  <si>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</si>
  <si>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</si>
  <si>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</si>
  <si>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</si>
  <si>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</si>
  <si>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</si>
  <si>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</si>
  <si>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</si>
  <si>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</si>
  <si>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</si>
  <si>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</si>
  <si>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</si>
  <si>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</si>
  <si>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</si>
  <si>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</si>
  <si>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</si>
  <si>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</si>
  <si>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</si>
  <si>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</si>
  <si>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</si>
  <si>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</si>
  <si>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</si>
  <si>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</si>
  <si>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</si>
  <si>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</si>
  <si>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</si>
  <si>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</si>
  <si>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</si>
  <si>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</si>
  <si>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</si>
  <si>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</si>
  <si>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</si>
  <si>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</si>
  <si>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</si>
  <si>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</si>
  <si>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</si>
  <si>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</si>
  <si>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</si>
  <si>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</si>
  <si>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</si>
  <si>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</si>
  <si>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</si>
  <si>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</si>
  <si>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</si>
  <si>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</si>
  <si>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</si>
  <si>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</si>
  <si>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</si>
  <si>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</si>
  <si>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</si>
  <si>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</si>
  <si>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</si>
  <si>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</si>
  <si>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</si>
  <si>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</si>
  <si>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</si>
  <si>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</si>
  <si>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</si>
  <si>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</si>
  <si>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</si>
  <si>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</si>
  <si>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</si>
  <si>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</si>
  <si>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</si>
  <si>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</si>
  <si>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</si>
  <si>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</si>
  <si>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</si>
  <si>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</si>
  <si>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</si>
  <si>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</si>
  <si>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</si>
  <si>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</si>
  <si>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</si>
  <si>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</si>
  <si>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</si>
  <si>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</si>
  <si>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</si>
  <si>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</si>
  <si>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</si>
  <si>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</si>
  <si>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</si>
  <si>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</si>
  <si>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</si>
  <si>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</si>
  <si>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</si>
  <si>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</si>
  <si>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</si>
  <si>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</si>
  <si>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</si>
  <si>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</si>
  <si>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</si>
  <si>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</si>
  <si>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</si>
  <si>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</si>
  <si>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</si>
  <si>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</si>
  <si>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</si>
  <si>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</si>
  <si>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</si>
  <si>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</si>
  <si>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</si>
  <si>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</si>
  <si>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</si>
  <si>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</si>
  <si>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</si>
  <si>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</si>
  <si>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</si>
  <si>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</si>
  <si>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</si>
  <si>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</si>
  <si>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</si>
  <si>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</si>
  <si>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</si>
  <si>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</si>
  <si>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</si>
  <si>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</si>
  <si>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</si>
  <si>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</si>
  <si>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</si>
  <si>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</si>
  <si>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</si>
  <si>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</si>
  <si>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</si>
  <si>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</si>
  <si>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</si>
  <si>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</si>
  <si>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</si>
  <si>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</si>
  <si>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</si>
  <si>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</si>
  <si>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</si>
  <si>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</si>
  <si>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</si>
  <si>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</si>
  <si>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</si>
  <si>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</si>
  <si>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</si>
  <si>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</si>
  <si>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</si>
  <si>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</si>
  <si>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</si>
  <si>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</si>
  <si>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</si>
  <si>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</si>
  <si>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</si>
  <si>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</si>
  <si>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</si>
  <si>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</si>
  <si>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</si>
  <si>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</si>
  <si>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</si>
  <si>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</si>
  <si>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</si>
  <si>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</si>
  <si>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</si>
  <si>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</si>
  <si>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</si>
  <si>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</si>
  <si>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</si>
  <si>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</si>
  <si>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</si>
  <si>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</si>
  <si>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</si>
  <si>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</si>
  <si>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</si>
  <si>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</si>
  <si>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</si>
  <si>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</si>
  <si>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</si>
  <si>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</si>
  <si>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</si>
  <si>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</si>
  <si>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</si>
  <si>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</si>
  <si>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</si>
  <si>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</si>
  <si>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</si>
  <si>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</si>
  <si>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</si>
  <si>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</si>
  <si>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</si>
  <si>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</si>
  <si>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</si>
  <si>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</si>
  <si>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</si>
  <si>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</si>
  <si>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</si>
  <si>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</si>
  <si>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</si>
  <si>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</si>
  <si>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</si>
  <si>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</si>
  <si>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</si>
  <si>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</si>
  <si>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</si>
  <si>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</si>
  <si>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</si>
  <si>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</si>
  <si>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</si>
  <si>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</si>
  <si>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</si>
  <si>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</si>
  <si>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</si>
  <si>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</si>
  <si>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</si>
  <si>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</si>
  <si>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</si>
  <si>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</si>
  <si>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</si>
  <si>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</si>
  <si>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</si>
  <si>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</si>
  <si>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</si>
  <si>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</si>
  <si>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</si>
  <si>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</si>
  <si>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</si>
  <si>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</si>
  <si>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</si>
  <si>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</si>
  <si>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</si>
  <si>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</si>
  <si>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</si>
  <si>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</si>
  <si>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</si>
  <si>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</si>
  <si>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</si>
  <si>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</si>
  <si>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</si>
  <si>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</si>
  <si>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</si>
  <si>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</si>
  <si>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</si>
  <si>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</si>
  <si>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</si>
  <si>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</si>
  <si>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</si>
  <si>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</si>
  <si>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</si>
  <si>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</si>
  <si>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</si>
  <si>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</si>
  <si>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</si>
  <si>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</si>
  <si>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</si>
  <si>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</si>
  <si>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</si>
  <si>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</si>
  <si>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</si>
  <si>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</si>
  <si>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</si>
  <si>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</si>
  <si>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</si>
  <si>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</si>
  <si>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</si>
  <si>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</si>
  <si>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</si>
  <si>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</si>
  <si>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</si>
  <si>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</si>
  <si>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</si>
  <si>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</si>
  <si>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</si>
  <si>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</si>
  <si>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</si>
  <si>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</si>
  <si>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</si>
  <si>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</si>
  <si>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</si>
  <si>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</si>
  <si>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</si>
  <si>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</si>
  <si>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</si>
  <si>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</si>
  <si>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</si>
  <si>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</si>
  <si>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</si>
  <si>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</si>
  <si>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</si>
  <si>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</si>
  <si>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</si>
  <si>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</si>
  <si>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</si>
  <si>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</si>
  <si>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</si>
  <si>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</si>
  <si>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</si>
  <si>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</si>
  <si>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</si>
  <si>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</si>
  <si>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</si>
  <si>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</si>
  <si>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</si>
  <si>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</si>
  <si>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</si>
  <si>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</si>
  <si>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</si>
  <si>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</si>
  <si>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</si>
  <si>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</si>
  <si>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</si>
  <si>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</si>
  <si>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</si>
  <si>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</si>
  <si>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</si>
  <si>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</si>
  <si>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</si>
  <si>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</si>
  <si>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</si>
  <si>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</si>
  <si>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</si>
  <si>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</si>
  <si>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</si>
  <si>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</si>
  <si>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</si>
  <si>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</si>
  <si>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</si>
  <si>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</si>
  <si>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</si>
  <si>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</si>
  <si>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</si>
  <si>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</si>
  <si>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</si>
  <si>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</si>
  <si>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</si>
  <si>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</si>
  <si>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</si>
  <si>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</si>
  <si>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</si>
  <si>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</si>
  <si>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</si>
  <si>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</si>
  <si>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</si>
  <si>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</si>
  <si>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</si>
  <si>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</si>
  <si>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</si>
  <si>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</si>
  <si>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</si>
  <si>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</si>
  <si>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</si>
  <si>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</si>
  <si>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</si>
  <si>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</si>
  <si>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</si>
  <si>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</si>
  <si>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</si>
  <si>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</si>
  <si>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</si>
  <si>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</si>
  <si>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</si>
  <si>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</si>
  <si>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</si>
  <si>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</si>
  <si>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</si>
  <si>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</si>
  <si>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</si>
  <si>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</si>
  <si>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</si>
  <si>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</si>
  <si>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</si>
  <si>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</si>
  <si>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</si>
  <si>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</si>
  <si>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</si>
  <si>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</si>
  <si>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</si>
  <si>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</si>
  <si>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</si>
  <si>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</si>
  <si>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</si>
  <si>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</si>
  <si>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</si>
  <si>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</si>
  <si>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</si>
  <si>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</si>
  <si>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</si>
  <si>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</si>
  <si>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</si>
  <si>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</si>
  <si>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</si>
  <si>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</si>
  <si>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</si>
  <si>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</si>
  <si>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</si>
  <si>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</si>
  <si>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</si>
  <si>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</si>
  <si>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</si>
  <si>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</si>
  <si>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</si>
  <si>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</si>
  <si>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</si>
  <si>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</si>
  <si>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</si>
  <si>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</si>
  <si>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</si>
  <si>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</si>
  <si>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</si>
  <si>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</si>
  <si>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</si>
  <si>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</si>
  <si>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</si>
  <si>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</si>
  <si>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</si>
  <si>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</si>
  <si>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</si>
  <si>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</si>
  <si>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</si>
  <si>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</si>
  <si>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</si>
  <si>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</si>
  <si>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</si>
  <si>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</si>
  <si>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</si>
  <si>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</si>
  <si>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</si>
  <si>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</si>
  <si>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</si>
  <si>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</si>
  <si>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</si>
  <si>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</si>
  <si>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</si>
  <si>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</si>
  <si>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</si>
  <si>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</si>
  <si>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</si>
  <si>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</si>
  <si>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</si>
  <si>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</si>
  <si>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</si>
  <si>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</si>
  <si>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</si>
  <si>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</si>
  <si>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</si>
  <si>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</si>
  <si>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</si>
  <si>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</si>
  <si>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</si>
  <si>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</si>
  <si>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</si>
  <si>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</si>
  <si>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</si>
  <si>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</si>
  <si>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</si>
  <si>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</si>
  <si>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</si>
  <si>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</si>
  <si>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</si>
  <si>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</si>
  <si>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</si>
  <si>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</si>
  <si>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</si>
  <si>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</si>
  <si>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</si>
  <si>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</si>
  <si>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</si>
  <si>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</si>
  <si>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</si>
  <si>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</si>
  <si>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</si>
  <si>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</si>
  <si>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</si>
  <si>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</si>
  <si>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</si>
  <si>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</si>
  <si>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</si>
  <si>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</si>
  <si>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</si>
  <si>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</si>
  <si>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</si>
  <si>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</si>
  <si>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</si>
  <si>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</si>
  <si>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</si>
  <si>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</si>
  <si>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</si>
  <si>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</si>
  <si>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</si>
  <si>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</si>
  <si>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</si>
  <si>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</si>
  <si>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</si>
  <si>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</si>
  <si>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</si>
  <si>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</si>
  <si>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</si>
  <si>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</si>
  <si>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</si>
  <si>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</si>
  <si>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</si>
  <si>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</si>
  <si>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</si>
  <si>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</si>
  <si>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</si>
  <si>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</si>
  <si>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</si>
  <si>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</si>
  <si>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</si>
  <si>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</si>
  <si>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</si>
  <si>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</si>
  <si>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</si>
  <si>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</si>
  <si>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</si>
  <si>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</si>
  <si>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</si>
  <si>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</si>
  <si>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</si>
  <si>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</si>
  <si>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</si>
  <si>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</si>
  <si>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</si>
  <si>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</si>
  <si>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</si>
  <si>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</si>
  <si>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</si>
  <si>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</si>
  <si>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</si>
  <si>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</si>
  <si>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</si>
  <si>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</si>
  <si>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</si>
  <si>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</si>
  <si>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</si>
  <si>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</si>
  <si>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</si>
  <si>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</si>
  <si>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</si>
  <si>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</si>
  <si>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</si>
  <si>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</si>
  <si>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</si>
  <si>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</si>
  <si>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</si>
  <si>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</si>
  <si>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</si>
  <si>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</si>
  <si>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</si>
  <si>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</si>
  <si>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</si>
  <si>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</si>
  <si>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</si>
  <si>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</si>
  <si>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</si>
  <si>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</si>
  <si>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</si>
  <si>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</si>
  <si>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</si>
  <si>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</si>
  <si>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</si>
  <si>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</si>
  <si>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</si>
  <si>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</si>
  <si>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</si>
  <si>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</si>
  <si>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</si>
  <si>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</si>
  <si>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</si>
  <si>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</si>
  <si>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</si>
  <si>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</si>
  <si>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</si>
  <si>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</si>
  <si>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</si>
  <si>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</si>
  <si>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</si>
  <si>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</si>
  <si>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</si>
  <si>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</si>
  <si>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</si>
  <si>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</si>
  <si>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</si>
  <si>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</si>
  <si>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</si>
  <si>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</si>
  <si>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</si>
  <si>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</si>
  <si>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</si>
  <si>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</si>
  <si>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</si>
  <si>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</si>
  <si>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</si>
  <si>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</si>
  <si>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</si>
  <si>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</si>
  <si>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</si>
  <si>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</si>
  <si>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</si>
  <si>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</si>
  <si>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</si>
  <si>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</si>
  <si>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</si>
  <si>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</si>
  <si>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</si>
  <si>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</si>
  <si>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</si>
  <si>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</si>
  <si>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</si>
  <si>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</si>
  <si>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</si>
  <si>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</si>
  <si>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</si>
  <si>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</si>
  <si>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</si>
  <si>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</si>
  <si>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</si>
  <si>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</si>
  <si>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</si>
  <si>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</si>
  <si>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</si>
  <si>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</si>
  <si>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</si>
  <si>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</si>
  <si>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</si>
  <si>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</si>
  <si>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</si>
  <si>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</si>
  <si>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</si>
  <si>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</si>
  <si>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</si>
  <si>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</si>
  <si>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</si>
  <si>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</si>
  <si>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</si>
  <si>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</si>
  <si>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</si>
  <si>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</si>
  <si>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</si>
  <si>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</si>
  <si>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</si>
  <si>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</si>
  <si>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</si>
  <si>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</si>
  <si>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</si>
  <si>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</si>
  <si>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</si>
  <si>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</si>
  <si>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</si>
  <si>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</si>
  <si>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</si>
  <si>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</si>
  <si>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</si>
  <si>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</si>
  <si>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</si>
  <si>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</si>
  <si>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</si>
  <si>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</si>
  <si>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</si>
  <si>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</si>
  <si>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</si>
  <si>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</si>
  <si>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</si>
  <si>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</si>
  <si>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</si>
  <si>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</si>
  <si>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</si>
  <si>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</si>
  <si>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</si>
  <si>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</si>
  <si>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</si>
  <si>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</si>
  <si>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</si>
  <si>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</si>
  <si>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</si>
  <si>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</si>
  <si>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</si>
  <si>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</si>
  <si>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</si>
  <si>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</si>
  <si>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</si>
  <si>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</si>
  <si>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</si>
  <si>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</si>
  <si>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</si>
  <si>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</si>
  <si>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</si>
  <si>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</si>
  <si>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</si>
  <si>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</si>
  <si>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</si>
  <si>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</si>
  <si>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</si>
  <si>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</si>
  <si>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</si>
  <si>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</si>
  <si>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</si>
  <si>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</si>
  <si>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</si>
  <si>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</si>
  <si>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</si>
  <si>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</si>
  <si>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</si>
  <si>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</si>
  <si>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</si>
  <si>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</si>
  <si>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</si>
  <si>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</si>
  <si>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</si>
  <si>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</si>
  <si>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</si>
  <si>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</si>
  <si>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</si>
  <si>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</si>
  <si>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</si>
  <si>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</si>
  <si>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</si>
  <si>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</si>
  <si>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</si>
  <si>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</si>
  <si>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</si>
  <si>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</si>
  <si>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</si>
  <si>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</si>
  <si>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</si>
  <si>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</si>
  <si>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</si>
  <si>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</si>
  <si>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</si>
  <si>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</si>
  <si>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</si>
  <si>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</si>
  <si>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</si>
  <si>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</si>
  <si>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</si>
  <si>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</si>
  <si>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</si>
  <si>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</si>
  <si>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</si>
  <si>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</si>
  <si>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</si>
  <si>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</si>
  <si>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</si>
  <si>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</si>
  <si>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</si>
  <si>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</si>
  <si>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</si>
  <si>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</si>
  <si>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</si>
  <si>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</si>
  <si>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</si>
  <si>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</si>
  <si>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</si>
  <si>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</si>
  <si>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</si>
  <si>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</si>
  <si>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</si>
  <si>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</si>
  <si>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</si>
  <si>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</si>
  <si>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</si>
  <si>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</si>
  <si>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</si>
  <si>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</si>
  <si>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</si>
  <si>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</si>
  <si>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</si>
  <si>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</si>
  <si>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</si>
  <si>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</si>
  <si>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</si>
  <si>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</si>
  <si>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</si>
  <si>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</si>
  <si>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</si>
  <si>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</si>
  <si>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</si>
  <si>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</si>
  <si>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</si>
  <si>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</si>
  <si>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</si>
  <si>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</si>
  <si>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</si>
  <si>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</si>
  <si>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</si>
  <si>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</si>
  <si>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</si>
  <si>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</si>
  <si>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</si>
  <si>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</si>
  <si>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</si>
  <si>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</si>
  <si>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</si>
  <si>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</si>
  <si>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</si>
  <si>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</si>
  <si>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</si>
  <si>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</si>
  <si>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</si>
  <si>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</si>
  <si>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</si>
  <si>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</si>
  <si>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</si>
  <si>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</si>
  <si>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</si>
  <si>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</si>
  <si>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</si>
  <si>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</si>
  <si>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</si>
  <si>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</si>
  <si>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</si>
  <si>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</si>
  <si>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</si>
  <si>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</si>
  <si>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</si>
  <si>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</si>
  <si>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</si>
  <si>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</si>
  <si>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</si>
  <si>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</si>
  <si>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</si>
  <si>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</si>
  <si>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</si>
  <si>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</si>
  <si>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</si>
  <si>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</si>
  <si>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</si>
  <si>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</si>
  <si>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</si>
  <si>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</si>
  <si>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</si>
  <si>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</si>
  <si>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</si>
  <si>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</si>
  <si>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</si>
  <si>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</si>
  <si>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</si>
  <si>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</si>
  <si>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</si>
  <si>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</si>
  <si>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</si>
  <si>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</si>
  <si>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</si>
  <si>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</si>
  <si>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</si>
  <si>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</si>
  <si>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</si>
  <si>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</si>
  <si>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</si>
  <si>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</si>
  <si>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</si>
  <si>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</si>
  <si>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</si>
  <si>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</si>
  <si>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</si>
  <si>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</si>
  <si>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</si>
  <si>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</si>
  <si>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</si>
  <si>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</si>
  <si>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</si>
  <si>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</si>
  <si>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</si>
  <si>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</si>
  <si>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</si>
  <si>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</si>
  <si>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</si>
  <si>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</si>
  <si>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</si>
  <si>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</si>
  <si>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</si>
  <si>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</si>
  <si>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</si>
  <si>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</si>
  <si>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</si>
  <si>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</si>
  <si>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</si>
  <si>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</si>
  <si>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</si>
  <si>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</si>
  <si>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</si>
  <si>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</si>
  <si>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</si>
  <si>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</si>
  <si>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</si>
  <si>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</si>
  <si>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</si>
  <si>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</si>
  <si>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</si>
  <si>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</si>
  <si>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</si>
  <si>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</si>
  <si>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</si>
  <si>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</si>
  <si>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</si>
  <si>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</si>
  <si>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</si>
  <si>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</si>
  <si>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</si>
  <si>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</si>
  <si>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</si>
  <si>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</si>
  <si>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</si>
  <si>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</si>
  <si>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</si>
  <si>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</si>
  <si>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</si>
  <si>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</si>
  <si>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</si>
  <si>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</si>
  <si>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</si>
  <si>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</si>
  <si>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</si>
  <si>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</si>
  <si>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</si>
  <si>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</si>
  <si>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</si>
  <si>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</si>
  <si>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</si>
  <si>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</si>
  <si>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</si>
  <si>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</si>
  <si>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</si>
  <si>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</si>
  <si>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</si>
  <si>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</si>
  <si>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</si>
  <si>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</si>
  <si>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</si>
  <si>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</si>
  <si>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</si>
  <si>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</si>
  <si>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</si>
  <si>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</si>
  <si>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</si>
  <si>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</si>
  <si>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</si>
  <si>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</si>
  <si>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</si>
  <si>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</si>
  <si>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</si>
  <si>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</si>
  <si>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</si>
  <si>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</si>
  <si>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</si>
  <si>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</si>
  <si>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</si>
  <si>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</si>
  <si>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</si>
  <si>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</si>
  <si>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</si>
  <si>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</si>
  <si>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</si>
  <si>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</si>
  <si>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</si>
  <si>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</si>
  <si>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</si>
  <si>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</si>
  <si>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</si>
  <si>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</si>
  <si>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</si>
  <si>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</si>
  <si>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</si>
  <si>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</si>
  <si>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</si>
  <si>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</si>
  <si>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</si>
  <si>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</si>
  <si>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</si>
  <si>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</si>
  <si>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</si>
  <si>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</si>
  <si>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</si>
  <si>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</si>
  <si>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</si>
  <si>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</si>
  <si>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</si>
  <si>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</si>
  <si>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</si>
  <si>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</si>
  <si>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</si>
  <si>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</si>
  <si>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</si>
  <si>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</si>
  <si>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</si>
  <si>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</si>
  <si>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</si>
  <si>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</si>
  <si>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</si>
  <si>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</si>
  <si>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</si>
  <si>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</si>
  <si>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</si>
  <si>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</si>
  <si>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</si>
  <si>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</si>
  <si>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</si>
  <si>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</si>
  <si>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</si>
  <si>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</si>
  <si>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</si>
  <si>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</si>
  <si>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</si>
  <si>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</si>
  <si>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</si>
  <si>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</si>
  <si>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</si>
  <si>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</si>
  <si>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</si>
  <si>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</si>
  <si>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</si>
  <si>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</si>
  <si>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</si>
  <si>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</si>
  <si>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</si>
  <si>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</si>
  <si>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</si>
  <si>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</si>
  <si>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</si>
  <si>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</si>
  <si>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</si>
  <si>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</si>
  <si>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</si>
  <si>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</si>
  <si>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</si>
  <si>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</si>
  <si>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</si>
  <si>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</si>
  <si>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</si>
  <si>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</si>
  <si>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</si>
  <si>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</si>
  <si>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</si>
  <si>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</si>
  <si>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</si>
  <si>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</si>
  <si>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</si>
  <si>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</si>
  <si>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</si>
  <si>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</si>
  <si>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</si>
  <si>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</si>
  <si>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</si>
  <si>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</si>
  <si>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</si>
  <si>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</si>
  <si>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</si>
  <si>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</si>
  <si>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</si>
  <si>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</si>
  <si>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</si>
  <si>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</si>
  <si>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</si>
  <si>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</si>
  <si>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</si>
  <si>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</si>
  <si>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</si>
  <si>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</si>
  <si>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</si>
  <si>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</si>
  <si>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</si>
  <si>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</si>
  <si>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</si>
  <si>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</si>
  <si>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</si>
  <si>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</si>
  <si>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</si>
  <si>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</si>
  <si>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</si>
  <si>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</si>
  <si>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</si>
  <si>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</si>
  <si>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</si>
  <si>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</si>
  <si>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</si>
  <si>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</si>
  <si>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</si>
  <si>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</si>
  <si>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</si>
  <si>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</si>
  <si>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</si>
  <si>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</si>
  <si>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</si>
  <si>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</si>
  <si>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</si>
  <si>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</si>
  <si>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</si>
  <si>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</si>
  <si>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</si>
  <si>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</si>
  <si>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</si>
  <si>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</si>
  <si>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</si>
  <si>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</si>
  <si>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</si>
  <si>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</si>
  <si>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</si>
  <si>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</si>
  <si>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</si>
  <si>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</si>
  <si>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</si>
  <si>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</si>
  <si>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</si>
  <si>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</si>
  <si>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</si>
  <si>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</si>
  <si>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</si>
  <si>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</si>
  <si>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</si>
  <si>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</si>
  <si>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</si>
  <si>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</si>
  <si>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</si>
  <si>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</si>
  <si>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</si>
  <si>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</si>
  <si>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</si>
  <si>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</si>
  <si>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</si>
  <si>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</si>
  <si>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</si>
  <si>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</si>
  <si>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</si>
  <si>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</si>
  <si>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</si>
  <si>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</si>
  <si>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</si>
  <si>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</si>
  <si>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</si>
  <si>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</si>
  <si>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</si>
  <si>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</si>
  <si>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</si>
  <si>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</si>
  <si>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</si>
  <si>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</si>
  <si>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</si>
  <si>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</si>
  <si>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</si>
  <si>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</si>
  <si>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</si>
  <si>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</si>
  <si>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</si>
  <si>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</si>
  <si>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</si>
  <si>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</si>
  <si>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</si>
  <si>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</si>
  <si>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</si>
  <si>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</si>
  <si>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</si>
  <si>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</si>
  <si>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</si>
  <si>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</si>
  <si>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</si>
  <si>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</si>
  <si>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</si>
  <si>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</si>
  <si>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</si>
  <si>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</si>
  <si>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</si>
  <si>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</si>
  <si>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</si>
  <si>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</si>
  <si>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</si>
  <si>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</si>
  <si>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</si>
  <si>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</si>
  <si>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</si>
  <si>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</si>
  <si>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</si>
  <si>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</si>
  <si>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</si>
  <si>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</si>
  <si>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</si>
  <si>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</si>
  <si>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</si>
  <si>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</si>
  <si>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</si>
  <si>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</si>
  <si>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</si>
  <si>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</si>
  <si>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</si>
  <si>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</si>
  <si>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</si>
  <si>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</si>
  <si>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</si>
  <si>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</si>
  <si>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</si>
  <si>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</si>
  <si>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</si>
  <si>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</si>
  <si>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</si>
  <si>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</si>
  <si>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</si>
  <si>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</si>
  <si>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</si>
  <si>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</si>
  <si>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</si>
  <si>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</si>
  <si>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</si>
  <si>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</si>
  <si>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</si>
  <si>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</si>
  <si>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</si>
  <si>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</si>
  <si>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</si>
  <si>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</si>
  <si>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</si>
  <si>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</si>
  <si>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</si>
  <si>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</si>
  <si>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</si>
  <si>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</si>
  <si>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</si>
  <si>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</si>
  <si>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</si>
  <si>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</si>
  <si>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</si>
  <si>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</si>
  <si>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</si>
  <si>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</si>
  <si>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</si>
  <si>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</si>
  <si>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</si>
  <si>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</si>
  <si>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</si>
  <si>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</si>
  <si>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</si>
  <si>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</si>
  <si>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</si>
  <si>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</si>
  <si>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</si>
  <si>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</si>
  <si>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</si>
  <si>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</si>
  <si>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</si>
  <si>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</si>
  <si>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</si>
  <si>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</si>
  <si>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</si>
  <si>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</si>
  <si>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</si>
  <si>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</si>
  <si>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</si>
  <si>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</si>
  <si>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</si>
  <si>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</si>
  <si>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</si>
  <si>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</si>
  <si>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</si>
  <si>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</si>
  <si>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</si>
  <si>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</si>
  <si>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</si>
  <si>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</si>
  <si>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</si>
  <si>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</si>
  <si>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</si>
  <si>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</si>
  <si>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</si>
  <si>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</si>
  <si>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</si>
  <si>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</si>
  <si>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</si>
  <si>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</si>
  <si>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</si>
  <si>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</si>
  <si>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</si>
  <si>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</si>
  <si>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</si>
  <si>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</si>
  <si>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</si>
  <si>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</si>
  <si>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</si>
  <si>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</si>
  <si>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</si>
  <si>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</si>
  <si>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</si>
  <si>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</si>
  <si>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</si>
  <si>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</si>
  <si>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</si>
  <si>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</si>
  <si>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</si>
  <si>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</si>
  <si>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</si>
  <si>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</si>
  <si>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</si>
  <si>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</si>
  <si>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</si>
  <si>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</si>
  <si>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</si>
  <si>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</si>
  <si>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</si>
  <si>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</si>
  <si>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</si>
  <si>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</si>
  <si>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</si>
  <si>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</si>
  <si>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</si>
  <si>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</si>
  <si>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</si>
  <si>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</si>
  <si>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</si>
  <si>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</si>
  <si>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</si>
  <si>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</si>
  <si>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</si>
  <si>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</si>
  <si>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</si>
  <si>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</si>
  <si>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</si>
  <si>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</si>
  <si>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</si>
  <si>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</si>
  <si>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</si>
  <si>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</si>
  <si>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</si>
  <si>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</si>
  <si>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</si>
  <si>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</si>
  <si>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</si>
  <si>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</si>
  <si>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</si>
  <si>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</si>
  <si>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</si>
  <si>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</si>
  <si>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</si>
  <si>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</si>
  <si>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</si>
  <si>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</si>
  <si>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</si>
  <si>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</si>
  <si>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</si>
  <si>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</si>
  <si>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</si>
  <si>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</si>
  <si>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</si>
  <si>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</si>
  <si>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</si>
  <si>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</si>
  <si>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</si>
  <si>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</si>
  <si>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</si>
  <si>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</si>
  <si>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</si>
  <si>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</si>
  <si>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</si>
  <si>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</si>
  <si>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</si>
  <si>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</si>
  <si>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</si>
  <si>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</si>
  <si>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</si>
  <si>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</si>
  <si>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</si>
  <si>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</si>
  <si>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</si>
  <si>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</si>
  <si>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</si>
  <si>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</si>
  <si>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</si>
  <si>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</si>
  <si>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</si>
  <si>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</si>
  <si>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</si>
  <si>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</si>
  <si>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</si>
  <si>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</si>
  <si>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</si>
  <si>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</si>
  <si>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</si>
  <si>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</si>
  <si>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</si>
  <si>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</si>
  <si>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</si>
  <si>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</si>
  <si>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</si>
  <si>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</si>
  <si>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</si>
  <si>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</si>
  <si>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</si>
  <si>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</si>
  <si>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</si>
  <si>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</si>
  <si>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</si>
  <si>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</si>
  <si>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</si>
  <si>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</si>
  <si>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</si>
  <si>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</si>
  <si>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</si>
  <si>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</si>
  <si>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</si>
  <si>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</si>
  <si>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</si>
  <si>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</si>
  <si>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</si>
  <si>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</si>
  <si>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</si>
  <si>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</si>
  <si>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</si>
  <si>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</si>
  <si>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</si>
  <si>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</si>
  <si>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</si>
  <si>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</si>
  <si>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</si>
  <si>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</si>
  <si>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</si>
  <si>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</si>
  <si>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</si>
  <si>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</si>
  <si>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</si>
  <si>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</si>
  <si>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</si>
  <si>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</si>
  <si>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</si>
  <si>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</si>
  <si>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</si>
  <si>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</si>
  <si>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</si>
  <si>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</si>
  <si>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</si>
  <si>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</si>
  <si>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</si>
  <si>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</si>
  <si>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</si>
  <si>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</si>
  <si>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</si>
  <si>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</si>
  <si>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</si>
  <si>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</si>
  <si>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</si>
  <si>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</si>
  <si>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</si>
  <si>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</si>
  <si>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</si>
  <si>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</si>
  <si>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</si>
  <si>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</si>
  <si>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</si>
  <si>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</si>
  <si>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</si>
  <si>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</si>
  <si>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</si>
  <si>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</si>
  <si>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</si>
  <si>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</si>
  <si>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</si>
  <si>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</si>
  <si>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</si>
  <si>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</si>
  <si>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</si>
  <si>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</si>
  <si>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</si>
  <si>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</si>
  <si>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</si>
  <si>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</si>
  <si>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</si>
  <si>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</si>
  <si>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</si>
  <si>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</si>
  <si>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</si>
  <si>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</si>
  <si>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</si>
  <si>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</si>
  <si>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</si>
  <si>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</si>
  <si>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</si>
  <si>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</si>
  <si>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</si>
  <si>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</si>
  <si>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</si>
  <si>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</si>
  <si>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</si>
  <si>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</si>
  <si>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</si>
  <si>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</si>
  <si>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</si>
  <si>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</si>
  <si>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</si>
  <si>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</si>
  <si>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</si>
  <si>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</si>
  <si>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</si>
  <si>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</si>
  <si>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</si>
  <si>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</si>
  <si>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</si>
  <si>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</si>
  <si>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</si>
  <si>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</si>
  <si>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</si>
  <si>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</si>
  <si>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</si>
  <si>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</si>
  <si>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</si>
  <si>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</si>
  <si>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</si>
  <si>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</si>
  <si>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</si>
  <si>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</si>
  <si>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</si>
  <si>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</si>
  <si>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</si>
  <si>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</si>
  <si>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</si>
  <si>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</si>
  <si>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</si>
  <si>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</si>
  <si>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</si>
  <si>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</si>
  <si>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</si>
  <si>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</si>
  <si>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</si>
  <si>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</si>
  <si>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</si>
  <si>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</si>
  <si>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</si>
  <si>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</si>
  <si>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</si>
  <si>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</si>
  <si>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</si>
  <si>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</si>
  <si>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</si>
  <si>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</si>
  <si>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</si>
  <si>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</si>
  <si>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</si>
  <si>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</si>
  <si>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</si>
  <si>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</si>
  <si>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</si>
  <si>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</si>
  <si>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</si>
  <si>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</si>
  <si>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</si>
  <si>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</si>
  <si>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</si>
  <si>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</si>
  <si>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</si>
  <si>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</si>
  <si>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</si>
  <si>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</si>
  <si>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</si>
  <si>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</si>
  <si>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</si>
  <si>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</si>
  <si>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</si>
  <si>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</si>
  <si>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</si>
  <si>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</si>
  <si>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</si>
  <si>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</si>
  <si>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</si>
  <si>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</si>
  <si>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</si>
  <si>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</si>
  <si>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</si>
  <si>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</si>
  <si>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</si>
  <si>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</si>
  <si>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</si>
  <si>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</si>
  <si>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</si>
  <si>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</si>
  <si>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</si>
  <si>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</si>
  <si>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</si>
  <si>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</si>
  <si>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</si>
  <si>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</si>
  <si>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</si>
  <si>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</si>
  <si>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</si>
  <si>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</si>
  <si>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</si>
  <si>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</si>
  <si>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</si>
  <si>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</si>
  <si>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</si>
  <si>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</si>
  <si>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</si>
  <si>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</si>
  <si>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</si>
  <si>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</si>
  <si>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</si>
  <si>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</si>
  <si>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</si>
  <si>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</si>
  <si>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</si>
  <si>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</si>
  <si>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</si>
  <si>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</si>
  <si>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</si>
  <si>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</si>
  <si>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</si>
  <si>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</si>
  <si>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</si>
  <si>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</si>
  <si>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</si>
  <si>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</si>
  <si>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</si>
  <si>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</si>
  <si>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</si>
  <si>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</si>
  <si>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</si>
  <si>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</si>
  <si>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</si>
  <si>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</si>
  <si>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</si>
  <si>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</si>
  <si>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</si>
  <si>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</si>
  <si>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</si>
  <si>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</si>
  <si>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</si>
  <si>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</si>
  <si>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</si>
  <si>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</si>
  <si>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</si>
  <si>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</si>
  <si>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</si>
  <si>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</si>
  <si>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</si>
  <si>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</si>
  <si>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</si>
  <si>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</si>
  <si>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</si>
  <si>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</si>
  <si>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</si>
  <si>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</si>
  <si>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</si>
  <si>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</si>
  <si>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</si>
  <si>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</si>
  <si>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</si>
  <si>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</si>
  <si>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</si>
  <si>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</si>
  <si>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</si>
  <si>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</si>
  <si>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</si>
  <si>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</si>
  <si>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</si>
  <si>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</si>
  <si>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</si>
  <si>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</si>
  <si>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</si>
  <si>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</si>
  <si>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</si>
  <si>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</si>
  <si>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</si>
  <si>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</si>
  <si>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</si>
  <si>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</si>
  <si>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</si>
  <si>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</si>
  <si>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</si>
  <si>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</si>
  <si>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</si>
  <si>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</si>
  <si>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</si>
  <si>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</si>
  <si>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</si>
  <si>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</si>
  <si>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</si>
  <si>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</si>
  <si>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</si>
  <si>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</si>
  <si>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</si>
  <si>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</si>
  <si>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</si>
  <si>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</si>
  <si>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</si>
  <si>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</si>
  <si>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</si>
  <si>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</si>
  <si>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</si>
  <si>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</si>
  <si>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</si>
  <si>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</si>
  <si>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</si>
  <si>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</si>
  <si>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</si>
  <si>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</si>
  <si>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</si>
  <si>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</si>
  <si>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</si>
  <si>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</si>
  <si>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</si>
  <si>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</si>
  <si>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</si>
  <si>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</si>
  <si>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</si>
  <si>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</si>
  <si>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</si>
  <si>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</si>
  <si>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</si>
  <si>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</si>
  <si>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</si>
  <si>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</si>
  <si>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</si>
  <si>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</si>
  <si>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</si>
  <si>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</si>
  <si>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</si>
  <si>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</si>
  <si>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</si>
  <si>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</si>
  <si>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</si>
  <si>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</si>
  <si>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</si>
  <si>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</si>
  <si>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</si>
  <si>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</si>
  <si>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</si>
  <si>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</si>
  <si>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</si>
  <si>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</si>
  <si>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</si>
  <si>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</si>
  <si>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</si>
  <si>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</si>
  <si>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</si>
  <si>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</si>
  <si>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</si>
  <si>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</si>
  <si>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</si>
  <si>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</si>
  <si>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</si>
  <si>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</si>
  <si>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</si>
  <si>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</si>
  <si>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</si>
  <si>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</si>
  <si>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</si>
  <si>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</si>
  <si>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</si>
  <si>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</si>
  <si>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</si>
  <si>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</si>
  <si>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</si>
  <si>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</si>
  <si>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</si>
  <si>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</si>
  <si>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</si>
  <si>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</si>
  <si>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</si>
  <si>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</si>
  <si>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</si>
  <si>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</si>
  <si>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</si>
  <si>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</si>
  <si>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</si>
  <si>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</si>
  <si>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</si>
  <si>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</si>
  <si>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</si>
  <si>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</si>
  <si>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</si>
  <si>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</si>
  <si>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</si>
  <si>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</si>
  <si>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</si>
  <si>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</si>
  <si>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</si>
  <si>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</si>
  <si>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</si>
  <si>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</si>
  <si>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</si>
  <si>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</si>
  <si>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</si>
  <si>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</si>
  <si>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</si>
  <si>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</si>
  <si>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</si>
  <si>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</si>
  <si>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</si>
  <si>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</si>
  <si>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</si>
  <si>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</si>
  <si>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</si>
  <si>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</si>
  <si>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</si>
  <si>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</si>
  <si>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</si>
  <si>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</si>
  <si>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</si>
  <si>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</si>
  <si>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</si>
  <si>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</si>
  <si>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</si>
  <si>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</si>
  <si>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</si>
  <si>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</si>
  <si>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</si>
  <si>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</si>
  <si>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</si>
  <si>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</si>
  <si>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</si>
  <si>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</si>
  <si>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</si>
  <si>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</si>
  <si>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</si>
  <si>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</si>
  <si>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</si>
  <si>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</si>
  <si>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</si>
  <si>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</si>
  <si>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</si>
  <si>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</si>
  <si>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</si>
  <si>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</si>
  <si>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</si>
  <si>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</si>
  <si>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</si>
  <si>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</si>
  <si>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</si>
  <si>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</si>
  <si>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</si>
  <si>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</si>
  <si>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</si>
  <si>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</si>
  <si>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</si>
  <si>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</si>
  <si>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</si>
  <si>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</si>
  <si>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</si>
  <si>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</si>
  <si>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</si>
  <si>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</si>
  <si>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</si>
  <si>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</si>
  <si>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</si>
  <si>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</si>
  <si>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</si>
  <si>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</si>
  <si>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</si>
  <si>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</si>
  <si>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</si>
  <si>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</si>
  <si>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</si>
  <si>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</si>
  <si>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</si>
  <si>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</si>
  <si>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</si>
  <si>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</si>
  <si>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</si>
  <si>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</si>
  <si>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</si>
  <si>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</si>
  <si>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</si>
  <si>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</si>
  <si>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</si>
  <si>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</si>
  <si>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</si>
  <si>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</si>
  <si>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</si>
  <si>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</si>
  <si>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</si>
  <si>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</si>
  <si>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</si>
  <si>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</si>
  <si>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</si>
  <si>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</si>
  <si>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</si>
  <si>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</si>
  <si>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</si>
  <si>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</si>
  <si>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</si>
  <si>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</si>
  <si>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</si>
  <si>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</si>
  <si>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</si>
  <si>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</si>
  <si>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</si>
  <si>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</si>
  <si>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</si>
  <si>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</si>
  <si>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</si>
  <si>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</si>
  <si>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</si>
  <si>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</si>
  <si>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</si>
  <si>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</si>
  <si>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</si>
  <si>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</si>
  <si>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</si>
  <si>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</si>
  <si>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</si>
  <si>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</si>
  <si>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</si>
  <si>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</si>
  <si>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</si>
  <si>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</si>
  <si>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</si>
  <si>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</si>
  <si>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</si>
  <si>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</si>
  <si>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</si>
  <si>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</si>
  <si>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</si>
  <si>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</si>
  <si>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</si>
  <si>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</si>
  <si>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</si>
  <si>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</si>
  <si>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</si>
  <si>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</si>
  <si>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</si>
  <si>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</si>
  <si>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</si>
  <si>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</si>
  <si>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</si>
  <si>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</si>
  <si>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</si>
  <si>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</si>
  <si>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</si>
  <si>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</si>
  <si>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</si>
  <si>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</si>
  <si>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</si>
  <si>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</si>
  <si>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</si>
  <si>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</si>
  <si>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</si>
  <si>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</si>
  <si>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</si>
  <si>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</si>
  <si>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</si>
  <si>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</si>
  <si>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</si>
  <si>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</si>
  <si>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</si>
  <si>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</si>
  <si>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</si>
  <si>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</si>
  <si>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</si>
  <si>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</si>
  <si>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</si>
  <si>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</si>
  <si>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</si>
  <si>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</si>
  <si>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</si>
  <si>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</si>
  <si>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</si>
  <si>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</si>
  <si>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</si>
  <si>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</si>
  <si>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</si>
  <si>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</si>
  <si>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</si>
  <si>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</si>
  <si>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</si>
  <si>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</si>
  <si>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</si>
  <si>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</si>
  <si>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</si>
  <si>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</si>
  <si>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</si>
  <si>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</si>
  <si>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</si>
  <si>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</si>
  <si>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</si>
  <si>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</si>
  <si>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</si>
  <si>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</si>
  <si>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</si>
  <si>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</si>
  <si>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</si>
  <si>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</si>
  <si>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</si>
  <si>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</si>
  <si>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</si>
  <si>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</si>
  <si>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</si>
  <si>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</si>
  <si>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</si>
  <si>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</si>
  <si>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</si>
  <si>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</si>
  <si>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</si>
  <si>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</si>
  <si>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</si>
  <si>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</si>
  <si>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</si>
  <si>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</si>
  <si>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</si>
  <si>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</si>
  <si>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</si>
  <si>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</si>
  <si>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</si>
  <si>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</si>
  <si>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</si>
  <si>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</si>
  <si>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</si>
  <si>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</si>
  <si>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</si>
  <si>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</si>
  <si>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</si>
  <si>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</si>
  <si>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</si>
  <si>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</si>
  <si>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</si>
  <si>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</si>
  <si>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</si>
  <si>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</si>
  <si>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</si>
  <si>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</si>
  <si>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</si>
  <si>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</si>
  <si>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</si>
  <si>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</si>
  <si>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</si>
  <si>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</si>
  <si>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</si>
  <si>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</si>
  <si>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</si>
  <si>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</si>
  <si>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</si>
  <si>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</si>
  <si>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</si>
  <si>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</si>
  <si>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</si>
  <si>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</si>
  <si>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</si>
  <si>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</si>
  <si>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</si>
  <si>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</si>
  <si>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</si>
  <si>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</si>
  <si>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</si>
  <si>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</si>
  <si>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</si>
  <si>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</si>
  <si>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</si>
  <si>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</si>
  <si>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</si>
  <si>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</si>
  <si>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</si>
  <si>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</si>
  <si>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</si>
  <si>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</si>
  <si>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</si>
  <si>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</si>
  <si>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</si>
  <si>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</si>
  <si>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</si>
  <si>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</si>
  <si>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</si>
  <si>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</si>
  <si>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</si>
  <si>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</si>
  <si>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</si>
  <si>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</si>
  <si>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</si>
  <si>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</si>
  <si>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</si>
  <si>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</si>
  <si>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</si>
  <si>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</si>
  <si>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</si>
  <si>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</si>
  <si>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</si>
  <si>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</si>
  <si>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</si>
  <si>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</si>
  <si>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</si>
  <si>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</si>
  <si>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</si>
  <si>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</si>
  <si>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</si>
  <si>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</si>
  <si>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</si>
  <si>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</si>
  <si>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</si>
  <si>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</si>
  <si>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</si>
  <si>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</si>
  <si>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</si>
  <si>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</si>
  <si>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</si>
  <si>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</si>
  <si>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</si>
  <si>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</si>
  <si>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</si>
  <si>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</si>
  <si>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</si>
  <si>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</si>
  <si>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</si>
  <si>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</si>
  <si>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</si>
  <si>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</si>
  <si>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</si>
  <si>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</si>
  <si>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</si>
  <si>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</si>
  <si>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</si>
  <si>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</si>
  <si>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</si>
  <si>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</si>
  <si>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</si>
  <si>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</si>
  <si>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</si>
  <si>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</si>
  <si>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</si>
  <si>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</si>
  <si>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</si>
  <si>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</si>
  <si>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</si>
  <si>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</si>
  <si>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</si>
  <si>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</si>
  <si>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</si>
  <si>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</si>
  <si>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</si>
  <si>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</si>
  <si>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</si>
  <si>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</si>
  <si>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</si>
  <si>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</si>
  <si>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</si>
  <si>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</si>
  <si>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</si>
  <si>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</si>
  <si>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</si>
  <si>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</si>
  <si>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</si>
  <si>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</si>
  <si>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</si>
  <si>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</si>
  <si>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</si>
  <si>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</si>
  <si>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</si>
  <si>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</si>
  <si>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</si>
  <si>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</si>
  <si>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</si>
  <si>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</si>
  <si>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</si>
  <si>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</si>
  <si>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</si>
  <si>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</si>
  <si>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</si>
  <si>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</si>
  <si>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</si>
  <si>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</si>
  <si>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</si>
  <si>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</si>
  <si>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</si>
  <si>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</si>
  <si>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</si>
  <si>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</si>
  <si>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</si>
  <si>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</si>
  <si>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</si>
  <si>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</si>
  <si>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</si>
  <si>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</si>
  <si>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</si>
  <si>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</si>
  <si>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</si>
  <si>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</si>
  <si>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</si>
  <si>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</si>
  <si>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</si>
  <si>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</si>
  <si>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</si>
  <si>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</si>
  <si>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</si>
  <si>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</si>
  <si>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</si>
  <si>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</si>
  <si>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</si>
  <si>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</si>
  <si>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</si>
  <si>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</si>
  <si>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</si>
  <si>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</si>
  <si>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</si>
  <si>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</si>
  <si>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</si>
  <si>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</si>
  <si>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</si>
  <si>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</si>
  <si>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</si>
  <si>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</si>
  <si>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</si>
  <si>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</si>
  <si>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</si>
  <si>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</si>
  <si>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</si>
  <si>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</si>
  <si>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</si>
  <si>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</si>
  <si>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</si>
  <si>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</si>
  <si>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</si>
  <si>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</si>
  <si>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</si>
  <si>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</si>
  <si>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</si>
  <si>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</si>
  <si>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</si>
  <si>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</si>
  <si>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</si>
  <si>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</si>
  <si>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</si>
  <si>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</si>
  <si>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</si>
  <si>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</si>
  <si>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</si>
  <si>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</si>
  <si>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</si>
  <si>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</si>
  <si>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</si>
  <si>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</si>
  <si>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</si>
  <si>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</si>
  <si>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</si>
  <si>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</si>
  <si>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</si>
  <si>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</si>
  <si>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</si>
  <si>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</si>
  <si>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</si>
  <si>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</si>
  <si>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</si>
  <si>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</si>
  <si>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</si>
  <si>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</si>
  <si>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</si>
  <si>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</si>
  <si>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</si>
  <si>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</si>
  <si>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</si>
  <si>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</si>
  <si>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</si>
  <si>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</si>
  <si>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</si>
  <si>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</si>
  <si>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</si>
  <si>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</si>
  <si>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</si>
  <si>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</si>
  <si>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</si>
  <si>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</si>
  <si>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</si>
  <si>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</si>
  <si>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</si>
  <si>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</si>
  <si>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</si>
  <si>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</si>
  <si>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</si>
  <si>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</si>
  <si>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</si>
  <si>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</si>
  <si>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</si>
  <si>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</si>
  <si>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</si>
  <si>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</si>
  <si>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</si>
  <si>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</si>
  <si>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</si>
  <si>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</si>
  <si>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</si>
  <si>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</si>
  <si>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</si>
  <si>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</si>
  <si>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</si>
  <si>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</si>
  <si>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</si>
  <si>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</si>
  <si>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</si>
  <si>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</si>
  <si>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</si>
  <si>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</si>
  <si>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</si>
  <si>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</si>
  <si>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</si>
  <si>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</si>
  <si>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</si>
  <si>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</si>
  <si>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</si>
  <si>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</si>
  <si>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</si>
  <si>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</si>
  <si>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</si>
  <si>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</si>
  <si>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</si>
  <si>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</si>
  <si>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</si>
  <si>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</si>
  <si>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</si>
  <si>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</si>
  <si>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</si>
  <si>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</si>
  <si>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</si>
  <si>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</si>
  <si>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</si>
  <si>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</si>
  <si>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</si>
  <si>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</si>
  <si>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</si>
  <si>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</si>
  <si>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</si>
  <si>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</si>
  <si>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</si>
  <si>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</si>
  <si>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</si>
  <si>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</si>
  <si>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</si>
  <si>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</si>
  <si>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</si>
  <si>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</si>
  <si>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</si>
  <si>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</si>
  <si>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</si>
  <si>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</si>
  <si>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</si>
  <si>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</si>
  <si>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</si>
  <si>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</si>
  <si>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</si>
  <si>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</si>
  <si>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</si>
  <si>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</si>
  <si>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</si>
  <si>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</si>
  <si>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</si>
  <si>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</si>
  <si>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</si>
  <si>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</si>
  <si>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</si>
  <si>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</si>
  <si>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</si>
  <si>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</si>
  <si>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</si>
  <si>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</si>
  <si>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</si>
  <si>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</si>
  <si>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</si>
  <si>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</si>
  <si>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</si>
  <si>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</si>
  <si>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</si>
  <si>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</si>
  <si>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</si>
  <si>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</si>
  <si>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</si>
  <si>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</si>
  <si>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</si>
  <si>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</si>
  <si>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</si>
  <si>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</si>
  <si>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</si>
  <si>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</si>
  <si>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</si>
  <si>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</si>
  <si>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</si>
  <si>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</si>
  <si>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</si>
  <si>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</si>
  <si>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</si>
  <si>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</si>
  <si>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</si>
  <si>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</si>
  <si>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</si>
  <si>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</si>
  <si>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</si>
  <si>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</si>
  <si>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</si>
  <si>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</si>
  <si>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</si>
  <si>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</si>
  <si>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</si>
  <si>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</si>
  <si>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</si>
  <si>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</si>
  <si>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</si>
  <si>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</si>
  <si>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</si>
  <si>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</si>
  <si>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</si>
  <si>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</si>
  <si>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</si>
  <si>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</si>
  <si>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</si>
  <si>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</si>
  <si>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</si>
  <si>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</si>
  <si>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</si>
  <si>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</si>
  <si>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</si>
  <si>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</si>
  <si>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</si>
  <si>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</si>
  <si>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</si>
  <si>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</si>
  <si>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</si>
  <si>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</si>
  <si>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</si>
  <si>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</si>
  <si>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</si>
  <si>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</si>
  <si>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</si>
  <si>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</si>
  <si>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</si>
  <si>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</si>
  <si>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</si>
  <si>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</si>
  <si>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</si>
  <si>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</si>
  <si>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</si>
  <si>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</si>
  <si>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</si>
  <si>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</si>
  <si>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</si>
  <si>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</si>
  <si>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</si>
  <si>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</si>
  <si>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</si>
  <si>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</si>
  <si>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</si>
  <si>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</si>
  <si>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</si>
  <si>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</si>
  <si>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</si>
  <si>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</si>
  <si>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</si>
  <si>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</si>
  <si>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</si>
  <si>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</si>
  <si>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</si>
  <si>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</si>
  <si>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</si>
  <si>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</si>
  <si>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</si>
  <si>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</si>
  <si>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</si>
  <si>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</si>
  <si>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</si>
  <si>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</si>
  <si>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</si>
  <si>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</si>
  <si>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</si>
  <si>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</si>
  <si>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</si>
  <si>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</si>
  <si>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</si>
  <si>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</si>
  <si>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</si>
  <si>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</si>
  <si>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</si>
  <si>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</si>
  <si>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</si>
  <si>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</si>
  <si>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</si>
  <si>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</si>
  <si>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</si>
  <si>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</si>
  <si>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</si>
  <si>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</si>
  <si>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</si>
  <si>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</si>
  <si>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</si>
  <si>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</si>
  <si>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</si>
  <si>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</si>
  <si>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</si>
  <si>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</si>
  <si>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</si>
  <si>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</si>
  <si>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</si>
  <si>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</si>
  <si>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</si>
  <si>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</si>
  <si>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</si>
  <si>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</si>
  <si>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</si>
  <si>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</si>
  <si>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</si>
  <si>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</si>
  <si>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</si>
  <si>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</si>
  <si>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</si>
  <si>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</si>
  <si>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</si>
  <si>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</si>
  <si>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</si>
  <si>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</si>
  <si>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</si>
  <si>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</si>
  <si>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</si>
  <si>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</si>
  <si>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</si>
  <si>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</si>
  <si>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</si>
  <si>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</si>
  <si>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</si>
  <si>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</si>
  <si>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</si>
  <si>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</si>
  <si>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</si>
  <si>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</si>
  <si>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</si>
  <si>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</si>
  <si>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</si>
  <si>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</si>
  <si>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</si>
  <si>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</si>
  <si>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</si>
  <si>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</si>
  <si>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</si>
  <si>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</si>
  <si>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</si>
  <si>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</si>
  <si>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</si>
  <si>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</si>
  <si>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</si>
  <si>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</si>
  <si>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</si>
  <si>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</si>
  <si>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</si>
  <si>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</si>
  <si>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</si>
  <si>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</si>
  <si>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</si>
  <si>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</si>
  <si>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</si>
  <si>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</si>
  <si>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</si>
  <si>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</si>
  <si>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</si>
  <si>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</si>
  <si>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</si>
  <si>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</si>
  <si>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</si>
  <si>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</si>
  <si>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</si>
  <si>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</si>
  <si>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</si>
  <si>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</si>
  <si>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</si>
  <si>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</si>
  <si>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</si>
  <si>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</si>
  <si>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</si>
  <si>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</si>
  <si>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</si>
  <si>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</si>
  <si>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</si>
  <si>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</si>
  <si>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</si>
  <si>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</si>
  <si>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</si>
  <si>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</si>
  <si>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</si>
  <si>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</si>
  <si>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</si>
  <si>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</si>
  <si>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</si>
  <si>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</si>
  <si>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</si>
  <si>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</si>
  <si>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</si>
  <si>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</si>
  <si>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</si>
  <si>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</si>
  <si>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</si>
  <si>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</si>
  <si>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</si>
  <si>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</si>
  <si>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</si>
  <si>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</si>
  <si>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</si>
  <si>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</si>
  <si>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</si>
  <si>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</si>
  <si>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</si>
  <si>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</si>
  <si>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</si>
  <si>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</si>
  <si>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</si>
  <si>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</si>
  <si>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</si>
  <si>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</si>
  <si>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</si>
  <si>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</si>
  <si>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</si>
  <si>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</si>
  <si>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</si>
  <si>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</si>
  <si>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</si>
  <si>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</si>
  <si>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</si>
  <si>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</si>
  <si>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</si>
  <si>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</si>
  <si>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</si>
  <si>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</si>
  <si>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</si>
  <si>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</si>
  <si>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</si>
  <si>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</si>
  <si>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</si>
  <si>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</si>
  <si>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</si>
  <si>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</si>
  <si>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</si>
  <si>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</si>
  <si>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</si>
  <si>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</si>
  <si>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</si>
  <si>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</si>
  <si>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</si>
  <si>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</si>
  <si>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</si>
  <si>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</si>
  <si>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</si>
  <si>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</si>
  <si>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</si>
  <si>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</si>
  <si>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</si>
  <si>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</si>
  <si>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</si>
  <si>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</si>
  <si>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</si>
  <si>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</si>
  <si>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</si>
  <si>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</si>
  <si>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</si>
  <si>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</si>
  <si>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</si>
  <si>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</si>
  <si>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</si>
  <si>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</si>
  <si>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</si>
  <si>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</si>
  <si>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</si>
  <si>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</si>
  <si>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</si>
  <si>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</si>
  <si>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</si>
  <si>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</si>
  <si>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</si>
  <si>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</si>
  <si>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</si>
  <si>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</si>
  <si>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</si>
  <si>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</si>
  <si>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</si>
  <si>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</si>
  <si>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</si>
  <si>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</si>
  <si>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</si>
  <si>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</si>
  <si>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</si>
  <si>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</si>
  <si>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</si>
  <si>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</si>
  <si>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</si>
  <si>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</si>
  <si>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</si>
  <si>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</si>
  <si>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</si>
  <si>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</si>
  <si>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</si>
  <si>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</si>
  <si>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</si>
  <si>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</si>
  <si>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</si>
  <si>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</si>
  <si>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</si>
  <si>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</si>
  <si>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</si>
  <si>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</si>
  <si>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</si>
  <si>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</si>
  <si>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</si>
  <si>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</si>
  <si>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</si>
  <si>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</si>
  <si>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</si>
  <si>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</si>
  <si>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</si>
  <si>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</si>
  <si>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</si>
  <si>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</si>
  <si>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</si>
  <si>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</si>
  <si>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</si>
  <si>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</si>
  <si>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</si>
  <si>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</si>
  <si>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</si>
  <si>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</si>
  <si>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</si>
  <si>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</si>
  <si>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</si>
  <si>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</si>
  <si>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</si>
  <si>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</si>
  <si>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</si>
  <si>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</si>
  <si>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</si>
  <si>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</si>
  <si>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</si>
  <si>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</si>
  <si>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</si>
  <si>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</si>
  <si>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</si>
  <si>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</si>
  <si>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</si>
  <si>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</si>
  <si>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</si>
  <si>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</si>
  <si>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</si>
  <si>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</si>
  <si>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</si>
  <si>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</si>
  <si>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</si>
  <si>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</si>
  <si>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</si>
  <si>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</si>
  <si>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</si>
  <si>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</si>
  <si>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</si>
  <si>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</si>
  <si>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</si>
  <si>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</si>
  <si>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</si>
  <si>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</si>
  <si>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</si>
  <si>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</si>
  <si>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</si>
  <si>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</si>
  <si>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</si>
  <si>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</si>
  <si>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</si>
  <si>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</si>
  <si>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</si>
  <si>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</si>
  <si>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</si>
  <si>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</si>
  <si>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</si>
  <si>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</si>
  <si>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</si>
  <si>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</si>
  <si>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</si>
  <si>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</si>
  <si>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</si>
  <si>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</si>
  <si>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</si>
  <si>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</si>
  <si>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</si>
  <si>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</si>
  <si>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</si>
  <si>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</si>
  <si>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</si>
  <si>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</si>
  <si>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</si>
  <si>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</si>
  <si>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</si>
  <si>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</si>
  <si>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</si>
  <si>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</si>
  <si>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</si>
  <si>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</si>
  <si>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</si>
  <si>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</si>
  <si>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</si>
  <si>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</si>
  <si>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</si>
  <si>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</si>
  <si>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</si>
  <si>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</si>
  <si>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</si>
  <si>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</si>
  <si>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</si>
  <si>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</si>
  <si>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</si>
  <si>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</si>
  <si>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</si>
  <si>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</si>
  <si>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</si>
  <si>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</si>
  <si>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</si>
  <si>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</si>
  <si>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</si>
  <si>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</si>
  <si>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</si>
  <si>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</si>
  <si>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</si>
  <si>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</si>
  <si>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</si>
  <si>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</si>
  <si>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</si>
  <si>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</si>
  <si>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</si>
  <si>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</si>
  <si>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</si>
  <si>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</si>
  <si>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</si>
  <si>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</si>
  <si>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</si>
  <si>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</si>
  <si>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</si>
  <si>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</si>
  <si>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</si>
  <si>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</si>
  <si>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</si>
  <si>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</si>
  <si>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</si>
  <si>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</si>
  <si>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</si>
  <si>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</si>
  <si>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</si>
  <si>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</si>
  <si>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</si>
  <si>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</si>
  <si>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</si>
  <si>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</si>
  <si>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</si>
  <si>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</si>
  <si>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</si>
  <si>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</si>
  <si>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</si>
  <si>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</si>
  <si>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</si>
  <si>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</si>
  <si>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</si>
  <si>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</si>
  <si>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</si>
  <si>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</si>
  <si>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</si>
  <si>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</si>
  <si>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</si>
  <si>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</si>
  <si>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</si>
  <si>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</si>
  <si>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</si>
  <si>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</si>
  <si>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</si>
  <si>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</si>
  <si>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</si>
  <si>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</si>
  <si>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</si>
  <si>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</si>
  <si>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</si>
  <si>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</si>
  <si>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</si>
  <si>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</si>
  <si>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</si>
  <si>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</si>
  <si>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</si>
  <si>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</si>
  <si>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</si>
  <si>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</si>
  <si>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</si>
  <si>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</si>
  <si>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</si>
  <si>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</si>
  <si>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</si>
  <si>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</si>
  <si>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</si>
  <si>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</si>
  <si>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</si>
  <si>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</si>
  <si>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</si>
  <si>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</si>
  <si>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</si>
  <si>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</si>
  <si>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</si>
  <si>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</si>
  <si>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</si>
  <si>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</si>
  <si>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</si>
  <si>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</si>
  <si>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</si>
  <si>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</si>
  <si>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</si>
  <si>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</si>
  <si>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</si>
  <si>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</si>
  <si>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</si>
  <si>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</si>
  <si>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</si>
  <si>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</si>
  <si>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</si>
  <si>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</si>
  <si>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</si>
  <si>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</si>
  <si>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</si>
  <si>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</si>
  <si>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</si>
  <si>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</si>
  <si>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</si>
  <si>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</si>
  <si>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</si>
  <si>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</si>
  <si>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</si>
  <si>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</si>
  <si>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</si>
  <si>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</si>
  <si>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</si>
  <si>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</si>
  <si>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</si>
  <si>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</si>
  <si>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</si>
  <si>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</si>
  <si>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</si>
  <si>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</si>
  <si>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</si>
  <si>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</si>
  <si>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</si>
  <si>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</si>
  <si>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</si>
  <si>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</si>
  <si>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</si>
  <si>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</si>
  <si>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</si>
  <si>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</si>
  <si>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</si>
  <si>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</si>
  <si>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</si>
  <si>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</si>
  <si>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</si>
  <si>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</si>
  <si>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</si>
  <si>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</si>
  <si>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</si>
  <si>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</si>
  <si>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</si>
  <si>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</si>
  <si>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</si>
  <si>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</si>
  <si>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</si>
  <si>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</si>
  <si>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</si>
  <si>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</si>
  <si>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</si>
  <si>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</si>
  <si>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</si>
  <si>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</si>
  <si>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</si>
  <si>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</si>
  <si>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</si>
  <si>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</si>
  <si>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</si>
  <si>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</si>
  <si>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</si>
  <si>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</si>
  <si>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</si>
  <si>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</si>
  <si>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</si>
  <si>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</si>
  <si>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</si>
  <si>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</si>
  <si>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</si>
  <si>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</si>
  <si>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</si>
  <si>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</si>
  <si>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</si>
  <si>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</si>
  <si>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</si>
  <si>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</si>
  <si>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</si>
  <si>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</si>
  <si>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</si>
  <si>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</si>
  <si>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</si>
  <si>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</si>
  <si>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</si>
  <si>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</si>
  <si>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</si>
  <si>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</si>
  <si>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</si>
  <si>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</si>
  <si>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</si>
  <si>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</si>
  <si>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</si>
  <si>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</si>
  <si>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</si>
  <si>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</si>
  <si>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</si>
  <si>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</si>
  <si>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</si>
  <si>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</si>
  <si>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</si>
  <si>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</si>
  <si>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</si>
  <si>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</si>
  <si>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</si>
  <si>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</si>
  <si>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</si>
  <si>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</si>
  <si>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</si>
  <si>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</si>
  <si>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</si>
  <si>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</si>
  <si>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</si>
  <si>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</si>
  <si>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</si>
  <si>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</si>
  <si>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</si>
  <si>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</si>
  <si>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</si>
  <si>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</si>
  <si>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</si>
  <si>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</si>
  <si>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</si>
  <si>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</si>
  <si>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</si>
  <si>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</si>
  <si>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</si>
  <si>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</si>
  <si>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</si>
  <si>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</si>
  <si>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</si>
  <si>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</si>
  <si>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</si>
  <si>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</si>
  <si>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</si>
  <si>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</si>
  <si>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</si>
  <si>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</si>
  <si>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</si>
  <si>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</si>
  <si>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</si>
  <si>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</si>
  <si>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</si>
  <si>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</si>
  <si>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</si>
  <si>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</si>
  <si>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</si>
  <si>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</si>
  <si>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</si>
  <si>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</si>
  <si>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</si>
  <si>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</si>
  <si>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</si>
  <si>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</si>
  <si>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</si>
  <si>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</si>
  <si>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</si>
  <si>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</si>
  <si>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</si>
  <si>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</si>
  <si>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</si>
  <si>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</si>
  <si>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</si>
  <si>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</si>
  <si>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</si>
  <si>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</si>
  <si>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</si>
  <si>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</si>
  <si>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</si>
  <si>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</si>
  <si>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</si>
  <si>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</si>
  <si>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</si>
  <si>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</si>
  <si>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</si>
  <si>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</si>
  <si>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</si>
  <si>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</si>
  <si>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</si>
  <si>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</si>
  <si>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</si>
  <si>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</si>
  <si>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</si>
  <si>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</si>
  <si>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</si>
  <si>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</si>
  <si>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</si>
  <si>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</si>
  <si>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</si>
  <si>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</si>
  <si>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</si>
  <si>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</si>
  <si>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</si>
  <si>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</si>
  <si>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</si>
  <si>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</si>
  <si>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</si>
  <si>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</si>
  <si>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</si>
  <si>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</si>
  <si>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</si>
  <si>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</si>
  <si>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</si>
  <si>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</si>
  <si>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</si>
  <si>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</si>
  <si>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</si>
  <si>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</si>
  <si>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</si>
  <si>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</si>
  <si>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</si>
  <si>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</si>
  <si>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</si>
  <si>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</si>
  <si>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</si>
  <si>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</si>
  <si>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</si>
  <si>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</si>
  <si>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</si>
  <si>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</si>
  <si>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</si>
  <si>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</si>
  <si>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</si>
  <si>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</si>
  <si>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</si>
  <si>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</si>
  <si>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</si>
  <si>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</si>
  <si>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</si>
  <si>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</si>
  <si>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</si>
  <si>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</si>
  <si>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</si>
  <si>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</si>
  <si>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</si>
  <si>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</si>
  <si>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</si>
  <si>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</si>
  <si>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</si>
  <si>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</si>
  <si>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</si>
  <si>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</si>
  <si>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</si>
  <si>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</si>
  <si>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</si>
  <si>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</si>
  <si>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</si>
  <si>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</si>
  <si>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</si>
  <si>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</si>
  <si>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</si>
  <si>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</si>
  <si>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</si>
  <si>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</si>
  <si>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</si>
  <si>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</si>
  <si>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</si>
  <si>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</si>
  <si>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</si>
  <si>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</si>
  <si>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</si>
  <si>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</si>
  <si>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</si>
  <si>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</si>
  <si>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</si>
  <si>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</si>
  <si>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</si>
  <si>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</si>
  <si>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</si>
  <si>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</si>
  <si>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</si>
  <si>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</si>
  <si>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</si>
  <si>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</si>
  <si>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</si>
  <si>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</si>
  <si>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</si>
  <si>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</si>
  <si>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</si>
  <si>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</si>
  <si>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</si>
  <si>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</si>
  <si>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</si>
  <si>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</si>
  <si>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</si>
  <si>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</si>
  <si>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</si>
  <si>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</si>
  <si>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</si>
  <si>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</si>
  <si>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</si>
  <si>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</si>
  <si>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</si>
  <si>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</si>
  <si>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</si>
  <si>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</si>
  <si>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</si>
  <si>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</si>
  <si>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</si>
  <si>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</si>
  <si>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</si>
  <si>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</si>
  <si>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</si>
  <si>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</si>
  <si>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</si>
  <si>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</si>
  <si>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</si>
  <si>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</si>
  <si>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</si>
  <si>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</si>
  <si>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</si>
  <si>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</si>
  <si>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</si>
  <si>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</si>
  <si>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</si>
  <si>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</si>
  <si>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</si>
  <si>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</si>
  <si>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</si>
  <si>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</si>
  <si>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</si>
  <si>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</si>
  <si>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</si>
  <si>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</si>
  <si>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</si>
  <si>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</si>
  <si>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</si>
  <si>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</si>
  <si>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</si>
  <si>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</si>
  <si>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</si>
  <si>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</si>
  <si>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</si>
  <si>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</si>
  <si>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</si>
  <si>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</si>
  <si>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</si>
  <si>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</si>
  <si>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</si>
  <si>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</si>
  <si>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</si>
  <si>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</si>
  <si>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</si>
  <si>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</si>
  <si>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</si>
  <si>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</si>
  <si>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</si>
  <si>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</si>
  <si>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</si>
  <si>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</si>
  <si>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</si>
  <si>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</si>
  <si>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</si>
  <si>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</si>
  <si>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</si>
  <si>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</si>
  <si>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</si>
  <si>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</si>
  <si>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</si>
  <si>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</si>
  <si>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</si>
  <si>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</si>
  <si>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</si>
  <si>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</si>
  <si>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</si>
  <si>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</si>
  <si>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</si>
  <si>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</si>
  <si>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</si>
  <si>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</si>
  <si>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</si>
  <si>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</si>
  <si>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</si>
  <si>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</si>
  <si>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</si>
  <si>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</si>
  <si>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</si>
  <si>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</si>
  <si>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</si>
  <si>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</si>
  <si>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</si>
  <si>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</si>
  <si>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</si>
  <si>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</si>
  <si>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</si>
  <si>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</si>
  <si>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</si>
  <si>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</si>
  <si>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</si>
  <si>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</si>
  <si>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</si>
  <si>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</si>
  <si>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</si>
  <si>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</si>
  <si>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</si>
  <si>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</si>
  <si>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</si>
  <si>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</si>
  <si>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</si>
  <si>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</si>
  <si>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</si>
  <si>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</si>
  <si>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</si>
  <si>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</si>
  <si>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</si>
  <si>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</si>
  <si>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</si>
  <si>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</si>
  <si>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</si>
  <si>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</si>
  <si>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</si>
  <si>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</si>
  <si>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</si>
  <si>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</si>
  <si>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</si>
  <si>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</si>
  <si>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</si>
  <si>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</si>
  <si>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</si>
  <si>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</si>
  <si>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</si>
  <si>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</si>
  <si>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</si>
  <si>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</si>
  <si>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</si>
  <si>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</si>
  <si>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</si>
  <si>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</si>
  <si>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</si>
  <si>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</si>
  <si>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</si>
  <si>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</si>
  <si>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</si>
  <si>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</si>
  <si>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</si>
  <si>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</si>
  <si>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</si>
  <si>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</si>
  <si>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</si>
  <si>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</si>
  <si>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</si>
  <si>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</si>
  <si>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</si>
  <si>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</si>
  <si>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</si>
  <si>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</si>
  <si>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</si>
  <si>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</si>
  <si>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</si>
  <si>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</si>
  <si>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</si>
  <si>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</si>
  <si>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</si>
  <si>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</si>
  <si>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</si>
  <si>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</si>
  <si>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</si>
  <si>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</si>
  <si>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</si>
  <si>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</si>
  <si>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</si>
  <si>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</si>
  <si>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</si>
  <si>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</si>
  <si>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</si>
  <si>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</si>
  <si>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</si>
  <si>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</si>
  <si>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</si>
  <si>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</si>
  <si>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</si>
  <si>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</si>
  <si>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</si>
  <si>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</si>
  <si>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</si>
  <si>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</si>
  <si>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</si>
  <si>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</si>
  <si>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</si>
  <si>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</si>
  <si>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</si>
  <si>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</si>
  <si>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</si>
  <si>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</si>
  <si>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</si>
  <si>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</si>
  <si>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</si>
  <si>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</si>
  <si>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</si>
  <si>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</si>
  <si>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</si>
  <si>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</si>
  <si>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</si>
  <si>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</si>
  <si>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</si>
  <si>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</si>
  <si>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</si>
  <si>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</si>
  <si>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</si>
  <si>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</si>
  <si>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</si>
  <si>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</si>
  <si>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</si>
  <si>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</si>
  <si>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</si>
  <si>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</si>
  <si>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</si>
  <si>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</si>
  <si>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</si>
  <si>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</si>
  <si>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</si>
  <si>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</si>
  <si>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</si>
  <si>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</si>
  <si>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</si>
  <si>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</si>
  <si>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</si>
  <si>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</si>
  <si>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</si>
  <si>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</si>
  <si>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</si>
  <si>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</si>
  <si>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</si>
  <si>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</si>
  <si>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</si>
  <si>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</si>
  <si>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</si>
  <si>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</si>
  <si>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</si>
  <si>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</si>
  <si>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</si>
  <si>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</si>
  <si>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</si>
  <si>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</si>
  <si>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</si>
  <si>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</si>
  <si>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</si>
  <si>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</si>
  <si>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</si>
  <si>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</si>
  <si>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</si>
  <si>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</si>
  <si>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</si>
  <si>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</si>
  <si>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</si>
  <si>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</si>
  <si>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</si>
  <si>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</si>
  <si>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</si>
  <si>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</si>
  <si>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</si>
  <si>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</si>
  <si>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</si>
  <si>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</si>
  <si>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</si>
  <si>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</si>
  <si>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</si>
  <si>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</si>
  <si>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</si>
  <si>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</si>
  <si>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</si>
  <si>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</si>
  <si>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</si>
  <si>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</si>
  <si>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</si>
  <si>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</si>
  <si>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</si>
  <si>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</si>
  <si>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</si>
  <si>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</si>
  <si>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</si>
  <si>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</si>
  <si>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</si>
  <si>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</si>
  <si>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</si>
  <si>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</si>
  <si>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</si>
  <si>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</si>
  <si>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</si>
  <si>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</si>
  <si>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</si>
  <si>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</si>
  <si>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</si>
  <si>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</si>
  <si>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</si>
  <si>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</si>
  <si>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</si>
  <si>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</si>
  <si>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</si>
  <si>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</si>
  <si>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</si>
  <si>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</si>
  <si>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</si>
  <si>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</si>
  <si>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</si>
  <si>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</si>
  <si>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</si>
  <si>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</si>
  <si>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</si>
  <si>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</si>
  <si>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</si>
  <si>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</si>
  <si>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</si>
  <si>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</si>
  <si>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</si>
  <si>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</si>
  <si>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</si>
  <si>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</si>
  <si>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</si>
  <si>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</si>
  <si>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</si>
  <si>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</si>
  <si>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</si>
  <si>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</si>
  <si>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</si>
  <si>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</si>
  <si>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</si>
  <si>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</si>
  <si>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</si>
  <si>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</si>
  <si>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</si>
  <si>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</si>
  <si>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</si>
  <si>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</si>
  <si>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</si>
  <si>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</si>
  <si>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</si>
  <si>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</si>
  <si>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</si>
  <si>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</si>
  <si>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</si>
  <si>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</si>
  <si>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</si>
  <si>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</si>
  <si>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</si>
  <si>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</si>
  <si>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</si>
  <si>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</si>
  <si>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</si>
  <si>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</si>
  <si>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</si>
  <si>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</si>
  <si>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</si>
  <si>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</si>
  <si>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</si>
  <si>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</si>
  <si>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</si>
  <si>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</si>
  <si>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</si>
  <si>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</si>
  <si>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</si>
  <si>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</si>
  <si>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</si>
  <si>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</si>
  <si>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</si>
  <si>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</si>
  <si>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</si>
  <si>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</si>
  <si>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</si>
  <si>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</si>
  <si>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</si>
  <si>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</si>
  <si>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</si>
  <si>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</si>
  <si>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</si>
  <si>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</si>
  <si>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</si>
  <si>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</si>
  <si>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</si>
  <si>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</si>
  <si>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</si>
  <si>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</si>
  <si>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</si>
  <si>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</si>
  <si>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</si>
  <si>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</si>
  <si>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</si>
  <si>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</si>
  <si>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</si>
  <si>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</si>
  <si>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</si>
  <si>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</si>
  <si>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</si>
  <si>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</si>
  <si>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</si>
  <si>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</si>
  <si>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</si>
  <si>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</si>
  <si>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</si>
  <si>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</si>
  <si>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</si>
  <si>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</si>
  <si>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</si>
  <si>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</si>
  <si>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</si>
  <si>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</si>
  <si>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</si>
  <si>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</si>
  <si>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</si>
  <si>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</si>
  <si>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</si>
  <si>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</si>
  <si>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</si>
  <si>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</si>
  <si>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</si>
  <si>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</si>
  <si>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</si>
  <si>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</si>
  <si>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</si>
  <si>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</si>
  <si>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</si>
  <si>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</si>
  <si>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</si>
  <si>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</si>
  <si>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</si>
  <si>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</si>
  <si>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</si>
  <si>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</si>
  <si>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</si>
  <si>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</si>
  <si>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</si>
  <si>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</si>
  <si>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</si>
  <si>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</si>
  <si>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</si>
  <si>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</si>
  <si>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</si>
  <si>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</si>
  <si>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</si>
  <si>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</si>
  <si>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</si>
  <si>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</si>
  <si>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</si>
  <si>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</si>
  <si>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</si>
  <si>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</si>
  <si>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</si>
  <si>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</si>
  <si>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</si>
  <si>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</si>
  <si>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</si>
  <si>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</si>
  <si>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</si>
  <si>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</si>
  <si>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</si>
  <si>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</si>
  <si>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</si>
  <si>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</si>
  <si>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</si>
  <si>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</si>
  <si>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</si>
  <si>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</si>
  <si>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</si>
  <si>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</si>
  <si>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</si>
  <si>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</si>
  <si>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</si>
  <si>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</si>
  <si>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</si>
  <si>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</si>
  <si>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</si>
  <si>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</si>
  <si>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</si>
  <si>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</si>
  <si>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</si>
  <si>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</si>
  <si>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</si>
  <si>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</si>
  <si>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</si>
  <si>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</si>
  <si>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</si>
  <si>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</si>
  <si>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</si>
  <si>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</si>
  <si>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</si>
  <si>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</si>
  <si>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</si>
  <si>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</si>
  <si>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</si>
  <si>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</si>
  <si>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</si>
  <si>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</si>
  <si>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</si>
  <si>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</si>
  <si>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</si>
  <si>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</si>
  <si>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</si>
  <si>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</si>
  <si>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</si>
  <si>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</si>
  <si>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</si>
  <si>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</si>
  <si>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</si>
  <si>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</si>
  <si>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</si>
  <si>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</si>
  <si>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</si>
  <si>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</si>
  <si>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</si>
  <si>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</si>
  <si>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</si>
  <si>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</si>
  <si>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</si>
  <si>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</si>
  <si>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</si>
  <si>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</si>
  <si>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</si>
  <si>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</si>
  <si>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</si>
  <si>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</si>
  <si>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</si>
  <si>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</si>
  <si>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</si>
  <si>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</si>
  <si>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</si>
  <si>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</si>
  <si>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</si>
  <si>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</si>
  <si>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</si>
  <si>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</si>
  <si>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</si>
  <si>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</si>
  <si>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</si>
  <si>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</si>
  <si>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</si>
  <si>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</si>
  <si>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</si>
  <si>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</si>
  <si>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</si>
  <si>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</si>
  <si>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</si>
  <si>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</si>
  <si>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</si>
  <si>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</si>
  <si>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</si>
  <si>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</si>
  <si>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</si>
  <si>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</si>
  <si>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</si>
  <si>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</si>
  <si>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</si>
  <si>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</si>
  <si>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</si>
  <si>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</si>
  <si>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</si>
  <si>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</si>
  <si>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</si>
  <si>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</si>
  <si>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</si>
  <si>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</si>
  <si>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</si>
  <si>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</si>
  <si>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</si>
  <si>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</si>
  <si>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</si>
  <si>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</si>
  <si>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</si>
  <si>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</si>
  <si>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</si>
  <si>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</si>
  <si>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</si>
  <si>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</si>
  <si>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</si>
  <si>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</si>
  <si>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</si>
  <si>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</si>
  <si>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</si>
  <si>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</si>
  <si>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</si>
  <si>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</si>
  <si>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</si>
  <si>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</si>
  <si>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</si>
  <si>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</si>
  <si>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</si>
  <si>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</si>
  <si>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</si>
  <si>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</si>
  <si>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</si>
  <si>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</si>
  <si>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</si>
  <si>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</si>
  <si>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</si>
  <si>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</si>
  <si>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</si>
  <si>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</si>
  <si>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</si>
  <si>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</si>
  <si>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</si>
  <si>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</si>
  <si>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</si>
  <si>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</si>
  <si>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</si>
  <si>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</si>
  <si>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</si>
  <si>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</si>
  <si>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</si>
  <si>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</si>
  <si>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</si>
  <si>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</si>
  <si>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</si>
  <si>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</si>
  <si>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</si>
  <si>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</si>
  <si>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</si>
  <si>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</si>
  <si>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</si>
  <si>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</si>
  <si>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</si>
  <si>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</si>
  <si>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</si>
  <si>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</si>
  <si>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</si>
  <si>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</si>
  <si>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</si>
  <si>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</si>
  <si>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</si>
  <si>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</si>
  <si>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</si>
  <si>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</si>
  <si>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</si>
  <si>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</si>
  <si>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</si>
  <si>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</si>
  <si>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</si>
  <si>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</si>
  <si>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</si>
  <si>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</si>
  <si>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</si>
  <si>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</si>
  <si>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</si>
  <si>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</si>
  <si>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</si>
  <si>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</si>
  <si>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</si>
  <si>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</si>
  <si>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</si>
  <si>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</si>
  <si>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</si>
  <si>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</si>
  <si>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</si>
  <si>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</si>
  <si>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</si>
  <si>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</si>
  <si>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</si>
  <si>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</si>
  <si>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</si>
  <si>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</si>
  <si>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</si>
  <si>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</si>
  <si>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</si>
  <si>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</si>
  <si>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</si>
  <si>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</si>
  <si>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</si>
  <si>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</si>
  <si>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</si>
  <si>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</si>
  <si>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</si>
  <si>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</si>
  <si>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</si>
  <si>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</si>
  <si>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</si>
  <si>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</si>
  <si>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</si>
  <si>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</si>
  <si>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</si>
  <si>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</si>
  <si>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</si>
  <si>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</si>
  <si>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</si>
  <si>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</si>
  <si>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</si>
  <si>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</si>
  <si>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</si>
  <si>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</si>
  <si>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</si>
  <si>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</si>
  <si>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</si>
  <si>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</si>
  <si>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</si>
  <si>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</si>
  <si>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</si>
  <si>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</si>
  <si>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</si>
  <si>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</si>
  <si>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</si>
  <si>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</si>
  <si>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</si>
  <si>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</si>
  <si>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</si>
  <si>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</si>
  <si>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</si>
  <si>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</si>
  <si>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</si>
  <si>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</si>
  <si>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</si>
  <si>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</si>
  <si>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</si>
  <si>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</si>
  <si>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</si>
  <si>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</si>
  <si>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</si>
  <si>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</si>
  <si>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</si>
  <si>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</si>
  <si>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</si>
  <si>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</si>
  <si>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</si>
  <si>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</si>
  <si>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</si>
  <si>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</si>
  <si>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</si>
  <si>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</si>
  <si>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</si>
  <si>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</si>
  <si>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</si>
  <si>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</si>
  <si>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</si>
  <si>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</si>
  <si>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</si>
  <si>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</si>
  <si>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</si>
  <si>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</si>
  <si>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</si>
  <si>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</si>
  <si>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</si>
  <si>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</si>
  <si>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</si>
  <si>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</si>
  <si>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</si>
  <si>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</si>
  <si>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</si>
  <si>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</si>
  <si>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</si>
  <si>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</si>
  <si>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</si>
  <si>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</si>
  <si>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</si>
  <si>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</si>
  <si>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</si>
  <si>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</si>
  <si>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</si>
  <si>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</si>
  <si>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</si>
  <si>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</si>
  <si>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</si>
  <si>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</si>
  <si>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</si>
  <si>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</si>
  <si>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</si>
  <si>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</si>
  <si>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</si>
  <si>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</si>
  <si>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</si>
  <si>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</si>
  <si>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</si>
  <si>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</si>
  <si>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</si>
  <si>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</si>
  <si>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</si>
  <si>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</si>
  <si>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</si>
  <si>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</si>
  <si>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</si>
  <si>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</si>
  <si>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</si>
  <si>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</si>
  <si>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</si>
  <si>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</si>
  <si>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</si>
  <si>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</si>
  <si>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</si>
  <si>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</si>
  <si>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</si>
  <si>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</si>
  <si>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</si>
  <si>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</si>
  <si>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</si>
  <si>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</si>
  <si>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</si>
  <si>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</si>
  <si>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</si>
  <si>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</si>
  <si>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</si>
  <si>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</si>
  <si>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</si>
  <si>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</si>
  <si>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</si>
  <si>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</si>
  <si>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</si>
  <si>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</si>
  <si>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</si>
  <si>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</si>
  <si>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</si>
  <si>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</si>
  <si>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</si>
  <si>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</si>
  <si>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</si>
  <si>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</si>
  <si>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</si>
  <si>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</si>
  <si>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</si>
  <si>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</si>
  <si>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</si>
  <si>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</si>
  <si>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</si>
  <si>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</si>
  <si>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</si>
  <si>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</si>
  <si>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</si>
  <si>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</si>
  <si>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</si>
  <si>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</si>
  <si>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</si>
  <si>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</si>
  <si>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</si>
  <si>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</si>
  <si>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</si>
  <si>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</si>
  <si>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</si>
  <si>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</si>
  <si>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</si>
  <si>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</si>
  <si>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</si>
  <si>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</si>
  <si>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</si>
  <si>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</si>
  <si>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</si>
  <si>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</si>
  <si>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</si>
  <si>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</si>
  <si>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</si>
  <si>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</si>
  <si>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</si>
  <si>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</si>
  <si>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</si>
  <si>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</si>
  <si>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</si>
  <si>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</si>
  <si>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</si>
  <si>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</si>
  <si>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</si>
  <si>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</si>
  <si>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</si>
  <si>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</si>
  <si>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</si>
  <si>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</si>
  <si>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</si>
  <si>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</si>
  <si>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</si>
  <si>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</si>
  <si>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</si>
  <si>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</si>
  <si>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</si>
  <si>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</si>
  <si>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</si>
  <si>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</si>
  <si>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</si>
  <si>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</si>
  <si>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</si>
  <si>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</si>
  <si>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</si>
  <si>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</si>
  <si>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</si>
  <si>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</si>
  <si>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</si>
  <si>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</si>
  <si>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</si>
  <si>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</si>
  <si>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</si>
  <si>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</si>
  <si>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</si>
  <si>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</si>
  <si>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</si>
  <si>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</si>
  <si>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</si>
  <si>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</si>
  <si>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</si>
  <si>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</si>
  <si>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</si>
  <si>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</si>
  <si>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</si>
  <si>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</si>
  <si>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</si>
  <si>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</si>
  <si>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</si>
  <si>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</si>
  <si>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</si>
  <si>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</si>
  <si>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</si>
  <si>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</si>
  <si>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</si>
  <si>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</si>
  <si>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</si>
  <si>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</si>
  <si>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</si>
  <si>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</si>
  <si>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</si>
  <si>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</si>
  <si>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</si>
  <si>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</si>
  <si>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</si>
  <si>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</si>
  <si>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</si>
  <si>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</si>
  <si>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</si>
  <si>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</si>
  <si>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</si>
  <si>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</si>
  <si>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</si>
  <si>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</si>
  <si>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</si>
  <si>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</si>
  <si>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</si>
  <si>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</si>
  <si>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</si>
  <si>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</si>
  <si>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</si>
  <si>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</si>
  <si>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</si>
  <si>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</si>
  <si>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</si>
  <si>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</si>
  <si>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</si>
  <si>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</si>
  <si>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</si>
  <si>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</si>
  <si>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</si>
  <si>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</si>
  <si>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</si>
  <si>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</si>
  <si>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</si>
  <si>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</si>
  <si>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</si>
  <si>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</si>
  <si>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</si>
  <si>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</si>
  <si>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</si>
  <si>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</si>
  <si>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</si>
  <si>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</si>
  <si>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</si>
  <si>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</si>
  <si>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</si>
  <si>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</si>
  <si>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</si>
  <si>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</si>
  <si>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</si>
  <si>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</si>
  <si>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</si>
  <si>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</si>
  <si>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</si>
  <si>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</si>
  <si>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</si>
  <si>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</si>
  <si>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</si>
  <si>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</si>
  <si>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</si>
  <si>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</si>
  <si>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</si>
  <si>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</si>
  <si>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</si>
  <si>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</si>
  <si>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</si>
  <si>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</si>
  <si>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</si>
  <si>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</si>
  <si>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</si>
  <si>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</si>
  <si>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</si>
  <si>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</si>
  <si>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</si>
  <si>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</si>
  <si>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</si>
  <si>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</si>
  <si>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</si>
  <si>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</si>
  <si>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</si>
  <si>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</si>
  <si>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</si>
  <si>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</si>
  <si>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</si>
  <si>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</si>
  <si>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</si>
  <si>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</si>
  <si>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</si>
  <si>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</si>
  <si>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</si>
  <si>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</si>
  <si>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</si>
  <si>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</si>
  <si>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</si>
  <si>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</si>
  <si>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</si>
  <si>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</si>
  <si>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</si>
  <si>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</si>
  <si>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</si>
  <si>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</si>
  <si>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</si>
  <si>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</si>
  <si>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</si>
  <si>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</si>
  <si>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</si>
  <si>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</si>
  <si>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</si>
  <si>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</si>
  <si>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</si>
  <si>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</si>
  <si>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</si>
  <si>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</si>
  <si>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</si>
  <si>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</si>
  <si>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</si>
  <si>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</si>
  <si>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</si>
  <si>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</si>
  <si>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</si>
  <si>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</si>
  <si>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</si>
  <si>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</si>
  <si>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</si>
  <si>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</si>
  <si>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</si>
  <si>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</si>
  <si>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</si>
  <si>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</si>
  <si>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</si>
  <si>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</si>
  <si>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</si>
  <si>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</si>
  <si>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</si>
  <si>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</si>
  <si>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</si>
  <si>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</si>
  <si>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</si>
  <si>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</si>
  <si>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</si>
  <si>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</si>
  <si>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</si>
  <si>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</si>
  <si>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</si>
  <si>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</si>
  <si>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</si>
  <si>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</si>
  <si>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</si>
  <si>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</si>
  <si>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</si>
  <si>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</si>
  <si>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</si>
  <si>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</si>
  <si>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</si>
  <si>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</si>
  <si>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</si>
  <si>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</si>
  <si>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</si>
  <si>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</si>
  <si>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</si>
  <si>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</si>
  <si>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</si>
  <si>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</si>
  <si>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</si>
  <si>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</si>
  <si>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</si>
  <si>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</si>
  <si>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</si>
  <si>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</si>
  <si>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</si>
  <si>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</si>
  <si>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</si>
  <si>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</si>
  <si>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</si>
  <si>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</si>
  <si>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</si>
  <si>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</si>
  <si>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</si>
  <si>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</si>
  <si>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</si>
  <si>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</si>
  <si>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</si>
  <si>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</si>
  <si>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</si>
  <si>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</si>
  <si>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</si>
  <si>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</si>
  <si>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</si>
  <si>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</si>
  <si>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</si>
  <si>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</si>
  <si>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</si>
  <si>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</si>
  <si>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</si>
  <si>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</si>
  <si>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</si>
  <si>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</si>
  <si>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</si>
  <si>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</si>
  <si>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</si>
  <si>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</si>
  <si>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</si>
  <si>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</si>
  <si>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</si>
  <si>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</si>
  <si>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</si>
  <si>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</si>
  <si>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</si>
  <si>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</si>
  <si>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</si>
  <si>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</si>
  <si>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</si>
  <si>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</si>
  <si>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</si>
  <si>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</si>
  <si>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</si>
  <si>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</si>
  <si>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</si>
  <si>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</si>
  <si>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</si>
  <si>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</si>
  <si>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</si>
  <si>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</si>
  <si>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</si>
  <si>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</si>
  <si>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</si>
  <si>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</si>
  <si>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</si>
  <si>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</si>
  <si>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</si>
  <si>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</si>
  <si>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</si>
  <si>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</si>
  <si>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</si>
  <si>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</si>
  <si>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</si>
  <si>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</si>
  <si>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</si>
  <si>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</si>
  <si>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</si>
  <si>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</si>
  <si>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</si>
  <si>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</si>
  <si>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</si>
  <si>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</si>
  <si>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</si>
  <si>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</si>
  <si>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</si>
  <si>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</si>
  <si>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</si>
  <si>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</si>
  <si>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</si>
  <si>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</si>
  <si>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</si>
  <si>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</si>
  <si>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</si>
  <si>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</si>
  <si>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</si>
  <si>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</si>
  <si>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</si>
  <si>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</si>
  <si>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</si>
  <si>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</si>
  <si>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</si>
  <si>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</si>
  <si>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</si>
  <si>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</si>
  <si>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</si>
  <si>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</si>
  <si>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</si>
  <si>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</si>
  <si>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</si>
  <si>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</si>
  <si>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</si>
  <si>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</si>
  <si>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</si>
  <si>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</si>
  <si>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</si>
  <si>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</si>
  <si>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</si>
  <si>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</si>
  <si>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</si>
  <si>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</si>
  <si>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</si>
  <si>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</si>
  <si>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</si>
  <si>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</si>
  <si>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</si>
  <si>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</si>
  <si>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</si>
  <si>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</si>
  <si>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</si>
  <si>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</si>
  <si>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</si>
  <si>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</si>
  <si>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</si>
  <si>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</si>
  <si>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</si>
  <si>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</si>
  <si>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</si>
  <si>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</si>
  <si>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</si>
  <si>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</si>
  <si>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</si>
  <si>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</si>
  <si>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</si>
  <si>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</si>
  <si>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</si>
  <si>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</si>
  <si>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</si>
  <si>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</si>
  <si>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</si>
  <si>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</si>
  <si>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</si>
  <si>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</si>
  <si>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</si>
  <si>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</si>
  <si>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</si>
  <si>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</si>
  <si>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</si>
  <si>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</si>
  <si>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</si>
  <si>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</si>
  <si>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</si>
  <si>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</si>
  <si>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</si>
  <si>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</si>
  <si>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</si>
  <si>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</si>
  <si>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</si>
  <si>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</si>
  <si>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</si>
  <si>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</si>
  <si>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</si>
  <si>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</si>
  <si>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</si>
  <si>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</si>
  <si>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</si>
  <si>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</si>
  <si>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</si>
  <si>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</si>
  <si>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</si>
  <si>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</si>
  <si>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</si>
  <si>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</si>
  <si>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</si>
  <si>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</si>
  <si>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</si>
  <si>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</si>
  <si>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</si>
  <si>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</si>
  <si>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</si>
  <si>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</si>
  <si>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</si>
  <si>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</si>
  <si>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</si>
  <si>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</si>
  <si>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</si>
  <si>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</si>
  <si>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</si>
  <si>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</si>
  <si>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</si>
  <si>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</si>
  <si>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</si>
  <si>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</si>
  <si>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</si>
  <si>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</si>
  <si>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</si>
  <si>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</si>
  <si>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</si>
  <si>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</si>
  <si>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</si>
  <si>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</si>
  <si>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</si>
  <si>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</si>
  <si>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</si>
  <si>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</si>
  <si>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</si>
  <si>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</si>
  <si>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</si>
  <si>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</si>
  <si>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</si>
  <si>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</si>
  <si>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</si>
  <si>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</si>
  <si>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</si>
  <si>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</si>
  <si>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</si>
  <si>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</si>
  <si>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</si>
  <si>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</si>
  <si>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</si>
  <si>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</si>
  <si>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</si>
  <si>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</si>
  <si>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</si>
  <si>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</si>
  <si>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</si>
  <si>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</si>
  <si>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</si>
  <si>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</si>
  <si>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</si>
  <si>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</si>
  <si>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</si>
  <si>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</si>
  <si>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</si>
  <si>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</si>
  <si>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</si>
  <si>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</si>
  <si>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</si>
  <si>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</si>
  <si>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</si>
  <si>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</si>
  <si>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</si>
  <si>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</si>
  <si>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</si>
  <si>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</si>
  <si>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</si>
  <si>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</si>
  <si>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</si>
  <si>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</si>
  <si>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</si>
  <si>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</si>
  <si>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</si>
  <si>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</si>
  <si>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</si>
  <si>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</si>
  <si>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</si>
  <si>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</si>
  <si>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</si>
  <si>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</si>
  <si>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</si>
  <si>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</si>
  <si>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</si>
  <si>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</si>
  <si>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</si>
  <si>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</si>
  <si>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</si>
  <si>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</si>
  <si>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</si>
  <si>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</si>
  <si>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</si>
  <si>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</si>
  <si>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</si>
  <si>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</si>
  <si>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</si>
  <si>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</si>
  <si>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</si>
  <si>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</si>
  <si>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</si>
  <si>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</si>
  <si>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</si>
  <si>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</si>
  <si>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</si>
  <si>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</si>
  <si>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</si>
  <si>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</si>
  <si>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</si>
  <si>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</si>
  <si>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</si>
  <si>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</si>
  <si>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</si>
  <si>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</si>
  <si>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</si>
  <si>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</si>
  <si>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</si>
  <si>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</si>
  <si>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</si>
  <si>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</si>
  <si>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</si>
  <si>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</si>
  <si>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</si>
  <si>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</si>
  <si>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</si>
  <si>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</si>
  <si>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</si>
  <si>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</si>
  <si>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</si>
  <si>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</si>
  <si>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</si>
  <si>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</si>
  <si>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</si>
  <si>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</si>
  <si>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</si>
  <si>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</si>
  <si>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</si>
  <si>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</si>
  <si>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</si>
  <si>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</si>
  <si>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</si>
  <si>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</si>
  <si>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</si>
  <si>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</si>
  <si>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</si>
  <si>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</si>
  <si>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</si>
  <si>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</si>
  <si>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</si>
  <si>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</si>
  <si>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</si>
  <si>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</si>
  <si>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</si>
  <si>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</si>
  <si>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</si>
  <si>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</si>
  <si>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</si>
  <si>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</si>
  <si>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</si>
  <si>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</si>
  <si>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</si>
  <si>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</si>
  <si>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</si>
  <si>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</si>
  <si>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</si>
  <si>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</si>
  <si>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</si>
  <si>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</si>
  <si>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</si>
  <si>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</si>
  <si>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</si>
  <si>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</si>
  <si>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</si>
  <si>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</si>
  <si>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</si>
  <si>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</si>
  <si>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</si>
  <si>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</si>
  <si>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</si>
  <si>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</si>
  <si>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</si>
  <si>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</si>
  <si>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</si>
  <si>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</si>
  <si>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</si>
  <si>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</si>
  <si>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</si>
  <si>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</si>
  <si>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</si>
  <si>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</si>
  <si>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</si>
  <si>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</si>
  <si>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</si>
  <si>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</si>
  <si>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</si>
  <si>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</si>
  <si>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</si>
  <si>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</si>
  <si>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</si>
  <si>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</si>
  <si>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</si>
  <si>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</si>
  <si>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</si>
  <si>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</si>
  <si>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</si>
  <si>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</si>
  <si>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</si>
  <si>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</si>
  <si>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</si>
  <si>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</si>
  <si>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</si>
  <si>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</si>
  <si>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</si>
  <si>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</si>
  <si>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</si>
  <si>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</si>
  <si>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</si>
  <si>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</si>
  <si>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</si>
  <si>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</si>
  <si>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</si>
  <si>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</si>
  <si>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</si>
  <si>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</si>
  <si>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</si>
  <si>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</si>
  <si>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</si>
  <si>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</si>
  <si>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</si>
  <si>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</si>
  <si>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</si>
  <si>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</si>
  <si>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</si>
  <si>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</si>
  <si>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</si>
  <si>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</si>
  <si>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</si>
  <si>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</si>
  <si>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</si>
  <si>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</si>
  <si>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</si>
  <si>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</si>
  <si>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</si>
  <si>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</si>
  <si>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</si>
  <si>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</si>
  <si>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</si>
  <si>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</si>
  <si>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</si>
  <si>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</si>
  <si>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</si>
  <si>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</si>
  <si>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</si>
  <si>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</si>
  <si>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</si>
  <si>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</si>
  <si>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</si>
  <si>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</si>
  <si>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</si>
  <si>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</si>
  <si>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</si>
  <si>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</si>
  <si>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</si>
  <si>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</si>
  <si>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</si>
  <si>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</si>
  <si>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</si>
  <si>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</si>
  <si>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</si>
  <si>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</si>
  <si>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</si>
  <si>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</si>
  <si>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</si>
  <si>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</si>
  <si>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</si>
  <si>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</si>
  <si>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</si>
  <si>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</si>
  <si>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</si>
  <si>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</si>
  <si>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</si>
  <si>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</si>
  <si>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</si>
  <si>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</si>
  <si>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</si>
  <si>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</si>
  <si>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</si>
  <si>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</si>
  <si>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</si>
  <si>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</si>
  <si>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</si>
  <si>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</si>
  <si>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</si>
  <si>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</si>
  <si>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</si>
  <si>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</si>
  <si>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</si>
  <si>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</si>
  <si>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</si>
  <si>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</si>
  <si>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</si>
  <si>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</si>
  <si>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</si>
  <si>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</si>
  <si>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</si>
  <si>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</si>
  <si>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</si>
  <si>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</si>
  <si>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</si>
  <si>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</si>
  <si>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</si>
  <si>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</si>
  <si>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</si>
  <si>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</si>
  <si>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</si>
  <si>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</si>
  <si>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</si>
  <si>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</si>
  <si>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</si>
  <si>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</si>
  <si>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</si>
  <si>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</si>
  <si>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</si>
  <si>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</si>
  <si>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</si>
  <si>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</si>
  <si>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</si>
  <si>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</si>
  <si>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</si>
  <si>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</si>
  <si>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</si>
  <si>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</si>
  <si>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</si>
  <si>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</si>
  <si>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</si>
  <si>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</si>
  <si>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</si>
  <si>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</si>
  <si>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</si>
  <si>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</si>
  <si>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</si>
  <si>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</si>
  <si>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</si>
  <si>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</si>
  <si>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</si>
  <si>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</si>
  <si>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</si>
  <si>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</si>
  <si>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</si>
  <si>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</si>
  <si>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</si>
  <si>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</si>
  <si>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</si>
  <si>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</si>
  <si>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</si>
  <si>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</si>
  <si>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</si>
  <si>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</si>
  <si>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</si>
  <si>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</si>
  <si>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</si>
  <si>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</si>
  <si>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</si>
  <si>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</si>
  <si>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</si>
  <si>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</si>
  <si>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</si>
  <si>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</si>
  <si>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</si>
  <si>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</si>
  <si>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</si>
  <si>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</si>
  <si>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</si>
  <si>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</si>
  <si>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</si>
  <si>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</si>
  <si>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</si>
  <si>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</si>
  <si>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</si>
  <si>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</si>
  <si>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</si>
  <si>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</si>
  <si>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</si>
  <si>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</si>
  <si>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</si>
  <si>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</si>
  <si>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</si>
  <si>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</si>
  <si>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</si>
  <si>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</si>
  <si>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</si>
  <si>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</si>
  <si>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</si>
  <si>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</si>
  <si>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</si>
  <si>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</si>
  <si>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</si>
  <si>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</si>
  <si>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</si>
  <si>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</si>
  <si>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</si>
  <si>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</si>
  <si>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</si>
  <si>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</si>
  <si>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</si>
  <si>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</si>
  <si>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</si>
  <si>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</si>
  <si>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</si>
  <si>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</si>
  <si>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</si>
  <si>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</si>
  <si>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</si>
  <si>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</si>
  <si>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</si>
  <si>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</si>
  <si>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</si>
  <si>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</si>
  <si>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</si>
  <si>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</si>
  <si>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</si>
  <si>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</si>
  <si>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</si>
  <si>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</si>
  <si>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</si>
  <si>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</si>
  <si>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</si>
  <si>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</si>
  <si>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</si>
  <si>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</si>
  <si>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</si>
  <si>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</si>
  <si>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</si>
  <si>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</si>
  <si>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</si>
  <si>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</si>
  <si>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</si>
  <si>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</si>
  <si>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</si>
  <si>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</si>
  <si>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</si>
  <si>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</si>
  <si>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</si>
  <si>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</si>
  <si>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</si>
  <si>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</si>
  <si>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</si>
  <si>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</si>
  <si>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</si>
  <si>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</si>
  <si>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</si>
  <si>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</si>
  <si>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</si>
  <si>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</si>
  <si>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</si>
  <si>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</si>
  <si>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</si>
  <si>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</si>
  <si>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</si>
  <si>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</si>
  <si>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</si>
  <si>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</si>
  <si>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</si>
  <si>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</si>
  <si>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</si>
  <si>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</si>
  <si>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</si>
  <si>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</si>
  <si>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</si>
  <si>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</si>
  <si>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</si>
  <si>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</si>
  <si>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</si>
  <si>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</si>
  <si>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</si>
  <si>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</si>
  <si>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</si>
  <si>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</si>
  <si>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</si>
  <si>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</si>
  <si>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</si>
  <si>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</si>
  <si>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</si>
  <si>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</si>
  <si>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</si>
  <si>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</si>
  <si>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</si>
  <si>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</si>
  <si>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</si>
  <si>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</si>
  <si>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</si>
  <si>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</si>
  <si>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</si>
  <si>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</si>
  <si>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</si>
  <si>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</si>
  <si>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</si>
  <si>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</si>
  <si>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</si>
  <si>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</si>
  <si>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</si>
  <si>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</si>
  <si>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</si>
  <si>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</si>
  <si>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</si>
  <si>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</si>
  <si>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</si>
  <si>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</si>
  <si>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</si>
  <si>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</si>
  <si>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</si>
  <si>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</si>
  <si>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</si>
  <si>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</si>
  <si>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</si>
  <si>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</si>
  <si>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</si>
  <si>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</si>
  <si>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</si>
  <si>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</si>
  <si>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</si>
  <si>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</si>
  <si>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</si>
  <si>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</si>
  <si>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</si>
  <si>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</si>
  <si>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</si>
  <si>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</si>
  <si>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</si>
  <si>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</si>
  <si>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</si>
  <si>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</si>
  <si>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</si>
  <si>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</si>
  <si>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</si>
  <si>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</si>
  <si>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</si>
  <si>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</si>
  <si>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</si>
  <si>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</si>
  <si>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</si>
  <si>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</si>
  <si>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</si>
  <si>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</si>
  <si>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</si>
  <si>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</si>
  <si>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</si>
  <si>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</si>
  <si>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</si>
  <si>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</si>
  <si>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</si>
  <si>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</si>
  <si>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</si>
  <si>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</si>
  <si>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</si>
  <si>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</si>
  <si>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</si>
  <si>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</si>
  <si>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</si>
  <si>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</si>
  <si>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</si>
  <si>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</si>
  <si>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</si>
  <si>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</si>
  <si>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</si>
  <si>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</si>
  <si>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</si>
  <si>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</si>
  <si>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</si>
  <si>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</si>
  <si>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</si>
  <si>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</si>
  <si>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</si>
  <si>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</si>
  <si>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</si>
  <si>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</si>
  <si>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</si>
  <si>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</si>
  <si>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</si>
  <si>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</si>
  <si>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</si>
  <si>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</si>
  <si>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</si>
  <si>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</si>
  <si>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</si>
  <si>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</si>
  <si>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</si>
  <si>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</si>
  <si>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</si>
  <si>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</si>
  <si>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</si>
  <si>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</si>
  <si>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</si>
  <si>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</si>
  <si>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</si>
  <si>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</si>
  <si>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</si>
  <si>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</si>
  <si>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</si>
  <si>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</si>
  <si>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</si>
  <si>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</si>
  <si>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</si>
  <si>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</si>
  <si>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</si>
  <si>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</si>
  <si>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</si>
  <si>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</si>
  <si>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</si>
  <si>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</si>
  <si>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</si>
  <si>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</si>
  <si>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</si>
  <si>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</si>
  <si>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</si>
  <si>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</si>
  <si>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</si>
  <si>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</si>
  <si>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</si>
  <si>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</si>
  <si>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</si>
  <si>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</si>
  <si>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</si>
  <si>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</si>
  <si>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</si>
  <si>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</si>
  <si>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</si>
  <si>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</si>
  <si>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</si>
  <si>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</si>
  <si>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</si>
  <si>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</si>
  <si>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</si>
  <si>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</si>
  <si>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</si>
  <si>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</si>
  <si>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</si>
  <si>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</si>
  <si>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</si>
  <si>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</si>
  <si>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</si>
  <si>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</si>
  <si>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</si>
  <si>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</si>
  <si>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</si>
  <si>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</si>
  <si>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</si>
  <si>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</si>
  <si>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</si>
  <si>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</si>
  <si>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</si>
  <si>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</si>
  <si>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</si>
  <si>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</si>
  <si>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</si>
  <si>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</si>
  <si>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</si>
  <si>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</si>
  <si>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</si>
  <si>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</si>
  <si>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</si>
  <si>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</si>
  <si>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</si>
  <si>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</si>
  <si>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</si>
  <si>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</si>
  <si>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</si>
  <si>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</si>
  <si>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</si>
  <si>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</si>
  <si>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</si>
  <si>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</si>
  <si>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</si>
  <si>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</si>
  <si>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</si>
  <si>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</si>
  <si>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</si>
  <si>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</si>
  <si>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</si>
  <si>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</si>
  <si>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</si>
  <si>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</si>
  <si>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</si>
  <si>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</si>
  <si>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</si>
  <si>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</si>
  <si>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</si>
  <si>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</si>
  <si>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</si>
  <si>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</si>
  <si>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</si>
  <si>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</si>
  <si>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</si>
  <si>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</si>
  <si>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</si>
  <si>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</si>
  <si>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</si>
  <si>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</si>
  <si>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</si>
  <si>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</si>
  <si>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</si>
  <si>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</si>
  <si>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</si>
  <si>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</si>
  <si>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</si>
  <si>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</si>
  <si>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</si>
  <si>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</si>
  <si>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</si>
  <si>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</si>
  <si>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</si>
  <si>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</si>
  <si>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</si>
  <si>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</si>
  <si>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</si>
  <si>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</si>
  <si>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</si>
  <si>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</si>
  <si>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</si>
  <si>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</si>
  <si>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</si>
  <si>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</si>
  <si>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</si>
  <si>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</si>
  <si>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</si>
  <si>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</si>
  <si>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</si>
  <si>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</si>
  <si>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</si>
  <si>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</si>
  <si>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</si>
  <si>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</si>
  <si>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</si>
  <si>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</si>
  <si>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</si>
  <si>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</si>
  <si>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</si>
  <si>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</si>
  <si>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</si>
  <si>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</si>
  <si>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</si>
  <si>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</si>
  <si>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</si>
  <si>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</si>
  <si>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</si>
  <si>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</si>
  <si>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</si>
  <si>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</si>
  <si>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</si>
  <si>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</si>
  <si>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</si>
  <si>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</si>
  <si>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</si>
  <si>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</si>
  <si>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</si>
  <si>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</si>
  <si>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</si>
  <si>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</si>
  <si>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</si>
  <si>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</si>
  <si>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</si>
  <si>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</si>
  <si>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</si>
  <si>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</si>
  <si>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</si>
  <si>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</si>
  <si>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</si>
  <si>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</si>
  <si>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</si>
  <si>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</si>
  <si>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</si>
  <si>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</si>
  <si>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</si>
  <si>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</si>
  <si>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</si>
  <si>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</si>
  <si>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</si>
  <si>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</si>
  <si>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</si>
  <si>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</si>
  <si>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</si>
  <si>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</si>
  <si>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</si>
  <si>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</si>
  <si>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</si>
  <si>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</si>
  <si>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</si>
  <si>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</si>
  <si>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</si>
  <si>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</si>
  <si>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</si>
  <si>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</si>
  <si>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</si>
  <si>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</si>
  <si>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</si>
  <si>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</si>
  <si>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</si>
  <si>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</si>
  <si>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</si>
  <si>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</si>
  <si>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</si>
  <si>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</si>
  <si>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</si>
  <si>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</si>
  <si>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</si>
  <si>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</si>
  <si>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</si>
  <si>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</si>
  <si>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</si>
  <si>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</si>
  <si>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</si>
  <si>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</si>
  <si>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</si>
  <si>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</si>
  <si>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</si>
  <si>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</si>
  <si>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</si>
  <si>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</si>
  <si>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</si>
  <si>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</si>
  <si>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</si>
  <si>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</si>
  <si>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</si>
  <si>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</si>
  <si>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</si>
  <si>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</si>
  <si>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</si>
  <si>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</si>
  <si>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</si>
  <si>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</si>
  <si>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</si>
  <si>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</si>
  <si>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</si>
  <si>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</si>
  <si>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</si>
  <si>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</si>
  <si>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</si>
  <si>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</si>
  <si>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</si>
  <si>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</si>
  <si>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</si>
  <si>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</si>
  <si>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</si>
  <si>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</si>
  <si>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</si>
  <si>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</si>
  <si>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</si>
  <si>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</si>
  <si>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</si>
  <si>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</si>
  <si>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</si>
  <si>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</si>
  <si>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</si>
  <si>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</si>
  <si>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</si>
  <si>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</si>
  <si>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</si>
  <si>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</si>
  <si>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</si>
  <si>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</si>
  <si>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</si>
  <si>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</si>
  <si>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</si>
  <si>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</si>
  <si>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</si>
  <si>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</si>
  <si>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</si>
  <si>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</si>
  <si>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</si>
  <si>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</si>
  <si>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</si>
  <si>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</si>
  <si>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</si>
  <si>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</si>
  <si>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</si>
  <si>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</si>
  <si>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</si>
  <si>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</si>
  <si>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</si>
  <si>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</si>
  <si>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</si>
  <si>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</si>
  <si>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</si>
  <si>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</si>
  <si>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</si>
  <si>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</si>
  <si>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</si>
  <si>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</si>
  <si>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</si>
  <si>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</si>
  <si>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</si>
  <si>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</si>
  <si>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</si>
  <si>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</si>
  <si>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</si>
  <si>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</si>
  <si>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</si>
  <si>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</si>
  <si>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</si>
  <si>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</si>
  <si>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</si>
  <si>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</si>
  <si>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</si>
  <si>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</si>
  <si>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</si>
  <si>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</si>
  <si>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</si>
  <si>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</si>
  <si>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</si>
  <si>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</si>
  <si>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</si>
  <si>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</si>
  <si>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</si>
  <si>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</si>
  <si>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</si>
  <si>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</si>
  <si>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</si>
  <si>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</si>
  <si>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</si>
  <si>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</si>
  <si>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</si>
  <si>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</si>
  <si>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</si>
  <si>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</si>
  <si>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</si>
  <si>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</si>
  <si>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</si>
  <si>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</si>
  <si>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</si>
  <si>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</si>
  <si>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</si>
  <si>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</si>
  <si>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</si>
  <si>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</si>
  <si>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</si>
  <si>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</si>
  <si>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</si>
  <si>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</si>
  <si>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</si>
  <si>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</si>
  <si>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</si>
  <si>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</si>
  <si>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</si>
  <si>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</si>
  <si>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</si>
  <si>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</si>
  <si>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</si>
  <si>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</si>
  <si>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</si>
  <si>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</si>
  <si>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</si>
  <si>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</si>
  <si>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</si>
  <si>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</si>
  <si>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</si>
  <si>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</si>
  <si>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</si>
  <si>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</si>
  <si>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</si>
  <si>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</si>
  <si>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</si>
  <si>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</si>
  <si>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</si>
  <si>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</si>
  <si>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</si>
  <si>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</si>
  <si>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</si>
  <si>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</si>
  <si>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</si>
  <si>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</si>
  <si>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</si>
  <si>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</si>
  <si>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</si>
  <si>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</si>
  <si>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</si>
  <si>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</si>
  <si>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</si>
  <si>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</si>
  <si>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</si>
  <si>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</si>
  <si>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</si>
  <si>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</si>
  <si>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</si>
  <si>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</si>
  <si>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</si>
  <si>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</si>
  <si>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</si>
  <si>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</si>
  <si>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</si>
  <si>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</si>
  <si>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</si>
  <si>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</si>
  <si>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</si>
  <si>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</si>
  <si>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</si>
  <si>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</si>
  <si>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</si>
  <si>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</si>
  <si>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</si>
  <si>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</si>
  <si>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</si>
  <si>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</si>
  <si>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</si>
  <si>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</si>
  <si>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</si>
  <si>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</si>
  <si>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</si>
  <si>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</si>
  <si>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</si>
  <si>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</si>
  <si>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</si>
  <si>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</si>
  <si>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</si>
  <si>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</si>
  <si>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</si>
  <si>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</si>
  <si>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</si>
  <si>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</si>
  <si>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</si>
  <si>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</si>
  <si>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</si>
  <si>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</si>
  <si>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</si>
  <si>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</si>
  <si>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</si>
  <si>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</si>
  <si>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</si>
  <si>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</si>
  <si>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</si>
  <si>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</si>
  <si>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</si>
  <si>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</si>
  <si>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</si>
  <si>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</si>
  <si>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</si>
  <si>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</si>
  <si>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</si>
  <si>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</si>
  <si>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</si>
  <si>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</si>
  <si>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</si>
  <si>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</si>
  <si>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</si>
  <si>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</si>
  <si>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</si>
  <si>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</si>
  <si>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</si>
  <si>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</si>
  <si>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</si>
  <si>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</si>
  <si>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</si>
  <si>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</si>
  <si>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</si>
  <si>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</si>
  <si>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</si>
  <si>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</si>
  <si>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</si>
  <si>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</si>
  <si>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</si>
  <si>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</si>
  <si>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</si>
  <si>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</si>
  <si>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</si>
  <si>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</si>
  <si>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</si>
  <si>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</si>
  <si>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</si>
  <si>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</si>
  <si>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</si>
  <si>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</si>
  <si>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</si>
  <si>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</si>
  <si>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</si>
  <si>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</si>
  <si>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</si>
  <si>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</si>
  <si>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</si>
  <si>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</si>
  <si>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</si>
  <si>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</si>
  <si>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</si>
  <si>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</si>
  <si>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</si>
  <si>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</si>
  <si>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</si>
  <si>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</si>
  <si>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</si>
  <si>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</si>
  <si>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</si>
  <si>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</si>
  <si>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</si>
  <si>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</si>
  <si>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</si>
  <si>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</si>
  <si>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</si>
  <si>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</si>
  <si>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</si>
  <si>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</si>
  <si>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</si>
  <si>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</si>
  <si>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</si>
  <si>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</si>
  <si>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</si>
  <si>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</si>
  <si>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</si>
  <si>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</si>
  <si>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</si>
  <si>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</si>
  <si>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</si>
  <si>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</si>
  <si>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</si>
  <si>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</si>
  <si>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</si>
  <si>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</si>
  <si>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</si>
  <si>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</si>
  <si>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</si>
  <si>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</si>
  <si>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</si>
  <si>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</si>
  <si>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</si>
  <si>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</si>
  <si>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</si>
  <si>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</si>
  <si>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</si>
  <si>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</si>
  <si>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</si>
  <si>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</si>
  <si>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</si>
  <si>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</si>
  <si>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</si>
  <si>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</si>
  <si>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</si>
  <si>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</si>
  <si>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</si>
  <si>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</si>
  <si>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</si>
  <si>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</si>
  <si>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</si>
  <si>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</si>
  <si>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</si>
  <si>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</si>
  <si>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</si>
  <si>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</si>
  <si>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</si>
  <si>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</si>
  <si>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</si>
  <si>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</si>
  <si>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</si>
  <si>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</si>
  <si>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</si>
  <si>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</si>
  <si>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</si>
  <si>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</si>
  <si>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</si>
  <si>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</si>
  <si>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</si>
  <si>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</si>
  <si>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</si>
  <si>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</si>
  <si>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</si>
  <si>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</si>
  <si>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</si>
  <si>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</si>
  <si>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</si>
  <si>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</si>
  <si>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</si>
  <si>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</si>
  <si>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</si>
  <si>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</si>
  <si>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</si>
  <si>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</si>
  <si>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</si>
  <si>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</si>
  <si>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</si>
  <si>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</si>
  <si>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</si>
  <si>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</si>
  <si>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</si>
  <si>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</si>
  <si>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</si>
  <si>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</si>
  <si>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</si>
  <si>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</si>
  <si>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</si>
  <si>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</si>
  <si>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</si>
  <si>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</si>
  <si>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</si>
  <si>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</si>
  <si>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</si>
  <si>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</si>
  <si>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</si>
  <si>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</si>
  <si>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</si>
  <si>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</si>
  <si>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</si>
  <si>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</si>
  <si>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</si>
  <si>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</si>
  <si>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</si>
  <si>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</si>
  <si>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</si>
  <si>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</si>
  <si>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</si>
  <si>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</si>
  <si>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</si>
  <si>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</si>
  <si>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</si>
  <si>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</si>
  <si>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</si>
  <si>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</si>
  <si>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</si>
  <si>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</si>
  <si>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</si>
  <si>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</si>
  <si>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</si>
  <si>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</si>
  <si>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</si>
  <si>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</si>
  <si>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</si>
  <si>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</si>
  <si>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</si>
  <si>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</si>
  <si>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</si>
  <si>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</si>
  <si>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</si>
  <si>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</si>
  <si>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</si>
  <si>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</si>
  <si>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</si>
  <si>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</si>
  <si>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</si>
  <si>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</si>
  <si>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</si>
  <si>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</si>
  <si>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</si>
  <si>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</si>
  <si>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</si>
  <si>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</si>
  <si>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</si>
  <si>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</si>
  <si>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</si>
  <si>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</si>
  <si>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</si>
  <si>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</si>
  <si>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</si>
  <si>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</si>
  <si>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</si>
  <si>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</si>
  <si>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</si>
  <si>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</si>
  <si>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</si>
  <si>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</si>
  <si>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</si>
  <si>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</si>
  <si>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</si>
  <si>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</si>
  <si>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</si>
  <si>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</si>
  <si>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</si>
  <si>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</si>
  <si>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</si>
  <si>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</si>
  <si>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</si>
  <si>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</si>
  <si>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</si>
  <si>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</si>
  <si>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</si>
  <si>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</si>
  <si>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</si>
  <si>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</si>
  <si>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</si>
  <si>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</si>
  <si>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</si>
  <si>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</si>
  <si>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</si>
  <si>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</si>
  <si>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</si>
  <si>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</si>
  <si>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</si>
  <si>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</si>
  <si>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</si>
  <si>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</si>
  <si>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</si>
  <si>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</si>
  <si>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</si>
  <si>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</si>
  <si>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</si>
  <si>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</si>
  <si>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</si>
  <si>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</si>
  <si>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</si>
  <si>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</si>
  <si>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</si>
  <si>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</si>
  <si>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</si>
  <si>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</si>
  <si>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</si>
  <si>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</si>
  <si>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</si>
  <si>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</si>
  <si>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</si>
  <si>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</si>
  <si>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</si>
  <si>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</si>
  <si>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</si>
  <si>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</si>
  <si>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</si>
  <si>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</si>
  <si>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</si>
  <si>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</si>
  <si>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</si>
  <si>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</si>
  <si>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</si>
  <si>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</si>
  <si>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</si>
  <si>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</si>
  <si>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</si>
  <si>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</si>
  <si>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</si>
  <si>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</si>
  <si>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</si>
  <si>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</si>
  <si>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</si>
  <si>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</si>
  <si>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</si>
  <si>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</si>
  <si>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</si>
  <si>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</si>
  <si>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</si>
  <si>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</si>
  <si>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</si>
  <si>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</si>
  <si>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</si>
  <si>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</si>
  <si>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</si>
  <si>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</si>
  <si>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</si>
  <si>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</si>
  <si>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</si>
  <si>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</si>
  <si>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</si>
  <si>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</si>
  <si>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</si>
  <si>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</si>
  <si>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</si>
  <si>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</si>
  <si>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</si>
  <si>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</si>
  <si>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</si>
  <si>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</si>
  <si>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</si>
  <si>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</si>
  <si>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</si>
  <si>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</si>
  <si>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</si>
  <si>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</si>
  <si>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</si>
  <si>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</si>
  <si>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</si>
  <si>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</si>
  <si>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</si>
  <si>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</si>
  <si>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</si>
  <si>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</si>
  <si>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</si>
  <si>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</si>
  <si>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</si>
  <si>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</si>
  <si>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</si>
  <si>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</si>
  <si>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</si>
  <si>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</si>
  <si>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</si>
  <si>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</si>
  <si>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</si>
  <si>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</si>
  <si>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</si>
  <si>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</si>
  <si>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</si>
  <si>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</si>
  <si>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</si>
  <si>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</si>
  <si>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</si>
  <si>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</si>
  <si>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</si>
  <si>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</si>
  <si>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</si>
  <si>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</si>
  <si>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</si>
  <si>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</si>
  <si>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</si>
  <si>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</si>
  <si>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</si>
  <si>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</si>
  <si>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</si>
  <si>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</si>
  <si>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</si>
  <si>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</si>
  <si>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</si>
  <si>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</si>
  <si>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</si>
  <si>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</si>
  <si>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</si>
  <si>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</si>
  <si>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</si>
  <si>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</si>
  <si>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</si>
  <si>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</si>
  <si>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</si>
  <si>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</si>
  <si>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</si>
  <si>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</si>
  <si>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</si>
  <si>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</si>
  <si>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</si>
  <si>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</si>
  <si>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</si>
  <si>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</si>
  <si>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</si>
  <si>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</si>
  <si>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</si>
  <si>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</si>
  <si>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</si>
  <si>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</si>
  <si>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</si>
  <si>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</si>
  <si>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</si>
  <si>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</si>
  <si>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</si>
  <si>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</si>
  <si>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</si>
  <si>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</si>
  <si>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</si>
  <si>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</si>
  <si>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</si>
  <si>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</si>
  <si>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</si>
  <si>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</si>
  <si>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</si>
  <si>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</si>
  <si>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</si>
  <si>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</si>
  <si>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</si>
  <si>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</si>
  <si>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</si>
  <si>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</si>
  <si>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</si>
  <si>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</si>
  <si>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</si>
  <si>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</si>
  <si>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</si>
  <si>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</si>
  <si>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</si>
  <si>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</si>
  <si>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</si>
  <si>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</si>
  <si>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</si>
  <si>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</si>
  <si>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</si>
  <si>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</si>
  <si>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</si>
  <si>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</si>
  <si>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</si>
  <si>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</si>
  <si>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</si>
  <si>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</si>
  <si>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</si>
  <si>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</si>
  <si>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</si>
  <si>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</si>
  <si>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</si>
  <si>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</si>
  <si>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</si>
  <si>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</si>
  <si>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</si>
  <si>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</si>
  <si>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</si>
  <si>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</si>
  <si>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</si>
  <si>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</si>
  <si>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</si>
  <si>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</si>
  <si>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</si>
  <si>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</si>
  <si>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</si>
  <si>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</si>
  <si>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</si>
  <si>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</si>
  <si>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</si>
  <si>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</si>
  <si>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</si>
  <si>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</si>
  <si>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</si>
  <si>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</si>
  <si>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</si>
  <si>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</si>
  <si>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</si>
  <si>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</si>
  <si>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</si>
  <si>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</si>
  <si>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</si>
  <si>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</si>
  <si>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</si>
  <si>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</si>
  <si>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</si>
  <si>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</si>
  <si>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</si>
  <si>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</si>
  <si>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</si>
  <si>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</si>
  <si>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</si>
  <si>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</si>
  <si>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</si>
  <si>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</si>
  <si>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</si>
  <si>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</si>
  <si>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</si>
  <si>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</si>
  <si>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</si>
  <si>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</si>
  <si>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</si>
  <si>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</si>
  <si>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</si>
  <si>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</si>
  <si>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</si>
  <si>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</si>
  <si>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</si>
  <si>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</si>
  <si>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</si>
  <si>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</si>
  <si>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</si>
  <si>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</si>
  <si>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</si>
  <si>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</si>
  <si>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</si>
  <si>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</si>
  <si>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</si>
  <si>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</si>
  <si>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</si>
  <si>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</si>
  <si>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</si>
  <si>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</si>
  <si>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</si>
  <si>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</si>
  <si>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</si>
  <si>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</si>
  <si>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</si>
  <si>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</si>
  <si>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</si>
  <si>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</si>
  <si>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</si>
  <si>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</si>
  <si>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</si>
  <si>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</si>
  <si>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</si>
  <si>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</si>
  <si>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</si>
  <si>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</si>
  <si>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</si>
  <si>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</si>
  <si>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</si>
  <si>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</si>
  <si>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</si>
  <si>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</si>
  <si>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</si>
  <si>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</si>
  <si>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</si>
  <si>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</si>
  <si>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</si>
  <si>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</si>
  <si>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</si>
  <si>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</si>
  <si>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</si>
  <si>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</si>
  <si>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</si>
  <si>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</si>
  <si>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</si>
  <si>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</si>
  <si>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</si>
  <si>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</si>
  <si>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</si>
  <si>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</si>
  <si>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</si>
  <si>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</si>
  <si>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</si>
  <si>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</si>
  <si>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</si>
  <si>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</si>
  <si>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</si>
  <si>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</si>
  <si>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</si>
  <si>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</si>
  <si>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</si>
  <si>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</si>
  <si>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</si>
  <si>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</si>
  <si>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</si>
  <si>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</si>
  <si>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</si>
  <si>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</si>
  <si>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</si>
  <si>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</si>
  <si>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</si>
  <si>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</si>
  <si>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</si>
  <si>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</si>
  <si>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</si>
  <si>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</si>
  <si>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</si>
  <si>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</si>
  <si>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</si>
  <si>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</si>
  <si>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</si>
  <si>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</si>
  <si>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</si>
  <si>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</si>
  <si>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</si>
  <si>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</si>
  <si>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</si>
  <si>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</si>
  <si>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</si>
  <si>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</si>
  <si>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</si>
  <si>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</si>
  <si>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</si>
  <si>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</si>
  <si>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</si>
  <si>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</si>
  <si>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</si>
  <si>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</si>
  <si>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</si>
  <si>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</si>
  <si>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</si>
  <si>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</si>
  <si>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</si>
  <si>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</si>
  <si>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</si>
  <si>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</si>
  <si>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</si>
  <si>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</si>
  <si>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</si>
  <si>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</si>
  <si>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</si>
  <si>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</si>
  <si>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</si>
  <si>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</si>
  <si>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</si>
  <si>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</si>
  <si>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</si>
  <si>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</si>
  <si>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</si>
  <si>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</si>
  <si>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</si>
  <si>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</si>
  <si>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</si>
  <si>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</si>
  <si>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</si>
  <si>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</si>
  <si>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</si>
  <si>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</si>
  <si>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</si>
  <si>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</si>
  <si>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</si>
  <si>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</si>
  <si>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</si>
  <si>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</si>
  <si>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</si>
  <si>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</si>
  <si>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</si>
  <si>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</si>
  <si>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</si>
  <si>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</si>
  <si>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</si>
  <si>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</si>
  <si>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</si>
  <si>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</si>
  <si>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</si>
  <si>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</si>
  <si>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</si>
  <si>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</si>
  <si>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</si>
  <si>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</si>
  <si>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</si>
  <si>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</si>
  <si>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</si>
  <si>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</si>
  <si>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</si>
  <si>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</si>
  <si>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</si>
  <si>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</si>
  <si>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</si>
  <si>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</si>
  <si>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</si>
  <si>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</si>
  <si>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</si>
  <si>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</si>
  <si>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</si>
  <si>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</si>
  <si>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</si>
  <si>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</si>
  <si>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</si>
  <si>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</si>
  <si>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</si>
  <si>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</si>
  <si>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</si>
  <si>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</si>
  <si>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</si>
  <si>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</si>
  <si>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</si>
  <si>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</si>
  <si>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</si>
  <si>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</si>
  <si>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</si>
  <si>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</si>
  <si>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</si>
  <si>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</si>
  <si>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</si>
  <si>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</si>
  <si>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</si>
  <si>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</si>
  <si>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</si>
  <si>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</si>
  <si>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</si>
  <si>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</si>
  <si>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</si>
  <si>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</si>
  <si>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</si>
  <si>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</si>
  <si>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</si>
  <si>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</si>
  <si>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</si>
  <si>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</si>
  <si>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</si>
  <si>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</si>
  <si>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</si>
  <si>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</si>
  <si>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</si>
  <si>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</si>
  <si>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</si>
  <si>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</si>
  <si>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</si>
  <si>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</si>
  <si>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</si>
  <si>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</si>
  <si>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</si>
  <si>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</si>
  <si>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</si>
  <si>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</si>
  <si>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</si>
  <si>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</si>
  <si>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</si>
  <si>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</si>
  <si>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</si>
  <si>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</si>
  <si>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</si>
  <si>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</si>
  <si>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</si>
  <si>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</si>
  <si>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</si>
  <si>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</si>
  <si>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</si>
  <si>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</si>
  <si>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</si>
  <si>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</si>
  <si>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</si>
  <si>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</si>
  <si>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</si>
  <si>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</si>
  <si>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</si>
  <si>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</si>
  <si>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</si>
  <si>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</si>
  <si>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</si>
  <si>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</si>
  <si>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</si>
  <si>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</si>
  <si>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</si>
  <si>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</si>
  <si>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</si>
  <si>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</si>
  <si>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</si>
  <si>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</si>
  <si>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</si>
  <si>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</si>
  <si>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</si>
  <si>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</si>
  <si>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</si>
  <si>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</si>
  <si>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</si>
  <si>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</si>
  <si>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</si>
  <si>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</si>
  <si>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</si>
  <si>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</si>
  <si>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</si>
  <si>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</si>
  <si>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</si>
  <si>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</si>
  <si>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</si>
  <si>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</si>
  <si>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</si>
  <si>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</si>
  <si>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</si>
  <si>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</si>
  <si>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</si>
  <si>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</si>
  <si>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</si>
  <si>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</si>
  <si>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</si>
  <si>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</si>
  <si>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</si>
  <si>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</si>
  <si>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</si>
  <si>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</si>
  <si>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</si>
  <si>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</si>
  <si>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</si>
  <si>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</si>
  <si>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</si>
  <si>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</si>
  <si>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</si>
  <si>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</si>
  <si>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</si>
  <si>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</si>
  <si>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</si>
  <si>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</si>
  <si>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</si>
  <si>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</si>
  <si>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</si>
  <si>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</si>
  <si>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</si>
  <si>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</si>
  <si>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</si>
  <si>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</si>
  <si>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</si>
  <si>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</si>
  <si>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</si>
  <si>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</si>
  <si>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</si>
  <si>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</si>
  <si>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</si>
  <si>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</si>
  <si>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</si>
  <si>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</si>
  <si>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</si>
  <si>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</si>
  <si>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</si>
  <si>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</si>
  <si>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</si>
  <si>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</si>
  <si>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</si>
  <si>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</si>
  <si>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</si>
  <si>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</si>
  <si>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</si>
  <si>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</si>
  <si>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</si>
  <si>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</si>
  <si>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</si>
  <si>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</si>
  <si>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</si>
  <si>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</si>
  <si>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</si>
  <si>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</si>
  <si>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</si>
  <si>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</si>
  <si>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</si>
  <si>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</si>
  <si>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</si>
  <si>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</si>
  <si>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</si>
  <si>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</si>
  <si>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</si>
  <si>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</si>
  <si>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</si>
  <si>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</si>
  <si>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</si>
  <si>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</si>
  <si>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</si>
  <si>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</si>
  <si>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</si>
  <si>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</si>
  <si>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</si>
  <si>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</si>
  <si>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</si>
  <si>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</si>
  <si>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</si>
  <si>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</si>
  <si>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</si>
  <si>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</si>
  <si>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</si>
  <si>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</si>
  <si>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</si>
  <si>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</si>
  <si>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</si>
  <si>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</si>
  <si>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</si>
  <si>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</si>
  <si>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</si>
  <si>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</si>
  <si>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</si>
  <si>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</si>
  <si>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</si>
  <si>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</si>
  <si>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</si>
  <si>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</si>
  <si>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</si>
  <si>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</si>
  <si>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</si>
  <si>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</si>
  <si>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</si>
  <si>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</si>
  <si>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</si>
  <si>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</si>
  <si>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</si>
  <si>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</si>
  <si>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</si>
  <si>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</si>
  <si>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</si>
  <si>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</si>
  <si>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</si>
  <si>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</si>
  <si>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</si>
  <si>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</si>
  <si>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</si>
  <si>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</si>
  <si>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</si>
  <si>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</si>
  <si>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</si>
  <si>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</si>
  <si>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</si>
  <si>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</si>
  <si>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</si>
  <si>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</si>
  <si>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</si>
  <si>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</si>
  <si>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</si>
  <si>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</si>
  <si>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</si>
  <si>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</si>
  <si>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</si>
  <si>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</si>
  <si>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</si>
  <si>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</si>
  <si>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</si>
  <si>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</si>
  <si>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</si>
  <si>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</si>
  <si>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</si>
  <si>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</si>
  <si>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</si>
  <si>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</si>
  <si>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</si>
  <si>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</si>
  <si>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</si>
  <si>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</si>
  <si>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</si>
  <si>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</si>
  <si>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</si>
  <si>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</si>
  <si>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</si>
  <si>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</si>
  <si>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</si>
  <si>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</si>
  <si>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</si>
  <si>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</si>
  <si>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</si>
  <si>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</si>
  <si>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</si>
  <si>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</si>
  <si>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</si>
  <si>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</si>
  <si>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</si>
  <si>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</si>
  <si>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</si>
  <si>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</si>
  <si>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</si>
  <si>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</si>
  <si>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</si>
  <si>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</si>
  <si>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</si>
  <si>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</si>
  <si>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</si>
  <si>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</si>
  <si>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</si>
  <si>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</si>
  <si>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</si>
  <si>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</si>
  <si>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</si>
  <si>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</si>
  <si>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</si>
  <si>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</si>
  <si>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</si>
  <si>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</si>
  <si>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</si>
  <si>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</si>
  <si>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</si>
  <si>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</si>
  <si>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</si>
  <si>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</si>
  <si>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</si>
  <si>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</si>
  <si>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</si>
  <si>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</si>
  <si>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</si>
  <si>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</si>
  <si>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</si>
  <si>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</si>
  <si>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</si>
  <si>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</si>
  <si>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</si>
  <si>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</si>
  <si>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</si>
  <si>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</si>
  <si>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</si>
  <si>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</si>
  <si>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</si>
  <si>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</si>
  <si>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</si>
  <si>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</si>
  <si>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</si>
  <si>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</si>
  <si>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</si>
  <si>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</si>
  <si>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</si>
  <si>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</si>
  <si>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</si>
  <si>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</si>
  <si>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</si>
  <si>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</si>
  <si>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</si>
  <si>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</si>
  <si>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</si>
  <si>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</si>
  <si>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</si>
  <si>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</si>
  <si>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</si>
  <si>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</si>
  <si>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</si>
  <si>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</si>
  <si>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</si>
  <si>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</si>
  <si>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</si>
  <si>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</si>
  <si>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</si>
  <si>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</si>
  <si>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</si>
  <si>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</si>
  <si>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</si>
  <si>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</si>
  <si>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</si>
  <si>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</si>
  <si>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</si>
  <si>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</si>
  <si>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</si>
  <si>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</si>
  <si>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</si>
  <si>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</si>
  <si>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</si>
  <si>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</si>
  <si>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</si>
  <si>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</si>
  <si>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</si>
  <si>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</si>
  <si>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</si>
  <si>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</si>
  <si>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</si>
  <si>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</si>
  <si>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</si>
  <si>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</si>
  <si>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</si>
  <si>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</si>
  <si>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</si>
  <si>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</si>
  <si>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</si>
  <si>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</si>
  <si>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</si>
  <si>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</si>
  <si>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</si>
  <si>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</si>
  <si>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</si>
  <si>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</si>
  <si>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</si>
  <si>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</si>
  <si>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</si>
  <si>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</si>
  <si>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</si>
  <si>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</si>
  <si>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</si>
  <si>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</si>
  <si>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</si>
  <si>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</si>
  <si>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</si>
  <si>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</si>
  <si>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</si>
  <si>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</si>
  <si>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</si>
  <si>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</si>
  <si>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</si>
  <si>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</si>
  <si>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</si>
  <si>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</si>
  <si>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</si>
  <si>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</si>
  <si>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</si>
  <si>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</si>
  <si>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</si>
  <si>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</si>
  <si>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</si>
  <si>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</si>
  <si>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</si>
  <si>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</si>
  <si>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</si>
  <si>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</si>
  <si>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</si>
  <si>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</si>
  <si>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</si>
  <si>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</si>
  <si>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</si>
  <si>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</si>
  <si>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</si>
  <si>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</si>
  <si>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</si>
  <si>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</si>
  <si>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</si>
  <si>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</si>
  <si>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</si>
  <si>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</si>
  <si>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</si>
  <si>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</si>
  <si>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</si>
  <si>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</si>
  <si>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</si>
  <si>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</si>
  <si>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</si>
  <si>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</si>
  <si>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</si>
  <si>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</si>
  <si>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</si>
  <si>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</si>
  <si>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</si>
  <si>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</si>
  <si>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</si>
  <si>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</si>
  <si>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</si>
  <si>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</si>
  <si>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</si>
  <si>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</si>
  <si>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</si>
  <si>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</si>
  <si>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</si>
  <si>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</si>
  <si>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</si>
  <si>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</si>
  <si>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</si>
  <si>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</si>
  <si>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</si>
  <si>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</si>
  <si>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</si>
  <si>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</si>
  <si>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</si>
  <si>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</si>
  <si>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</si>
  <si>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</si>
  <si>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</si>
  <si>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</si>
  <si>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</si>
  <si>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</si>
  <si>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</si>
  <si>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</si>
  <si>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</si>
  <si>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</si>
  <si>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</si>
  <si>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</si>
  <si>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</si>
  <si>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</si>
  <si>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</si>
  <si>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</si>
  <si>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</si>
  <si>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</si>
  <si>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</si>
  <si>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</si>
  <si>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</si>
  <si>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</si>
  <si>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</si>
  <si>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</si>
  <si>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</si>
  <si>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</si>
  <si>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</si>
  <si>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</si>
  <si>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</si>
  <si>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</si>
  <si>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</si>
  <si>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</si>
  <si>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</si>
  <si>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</si>
  <si>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</si>
  <si>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</si>
  <si>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</si>
  <si>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</si>
  <si>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</si>
  <si>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</si>
  <si>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</si>
  <si>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</si>
  <si>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</si>
  <si>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</si>
  <si>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</si>
  <si>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</si>
  <si>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</si>
  <si>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</si>
  <si>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</si>
  <si>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</si>
  <si>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</si>
  <si>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</si>
  <si>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</si>
  <si>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</si>
  <si>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</si>
  <si>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</si>
  <si>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</si>
  <si>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</si>
  <si>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</si>
  <si>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</si>
  <si>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</si>
  <si>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</si>
  <si>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</si>
  <si>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</si>
  <si>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</si>
  <si>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</si>
  <si>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</si>
  <si>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</si>
  <si>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</si>
  <si>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</si>
  <si>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</si>
  <si>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</si>
  <si>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</si>
  <si>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</si>
  <si>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</si>
  <si>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</si>
  <si>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</si>
  <si>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</si>
  <si>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</si>
  <si>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</si>
  <si>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</si>
  <si>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</si>
  <si>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</si>
  <si>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</si>
  <si>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</si>
  <si>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</si>
  <si>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</si>
  <si>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</si>
  <si>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</si>
  <si>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</si>
  <si>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</si>
  <si>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</si>
  <si>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</si>
  <si>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</si>
  <si>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</si>
  <si>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</si>
  <si>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</si>
  <si>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</si>
  <si>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</si>
  <si>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</si>
  <si>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</si>
  <si>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</si>
  <si>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</si>
  <si>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</si>
  <si>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</si>
  <si>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</si>
  <si>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</si>
  <si>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</si>
  <si>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</si>
  <si>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</si>
  <si>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</si>
  <si>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</si>
  <si>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</si>
  <si>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</si>
  <si>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</si>
  <si>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</si>
  <si>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</si>
  <si>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</si>
  <si>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</si>
  <si>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</si>
  <si>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</si>
  <si>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</si>
  <si>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</si>
  <si>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</si>
  <si>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</si>
  <si>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</si>
  <si>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</si>
  <si>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</si>
  <si>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</si>
  <si>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</si>
  <si>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</si>
  <si>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</si>
  <si>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</si>
  <si>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</si>
  <si>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</si>
  <si>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</si>
  <si>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</si>
  <si>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</si>
  <si>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</si>
  <si>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</si>
  <si>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</si>
  <si>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</si>
  <si>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</si>
  <si>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</si>
  <si>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</si>
  <si>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</si>
  <si>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</si>
  <si>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</si>
  <si>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</si>
  <si>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</si>
  <si>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</si>
  <si>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</si>
  <si>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</si>
  <si>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</si>
  <si>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</si>
  <si>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</si>
  <si>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</si>
  <si>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</si>
  <si>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</si>
  <si>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</si>
  <si>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</si>
  <si>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</si>
  <si>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</si>
  <si>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</si>
  <si>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</si>
  <si>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</si>
  <si>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</si>
  <si>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</si>
  <si>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</si>
  <si>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</si>
  <si>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</si>
  <si>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</si>
  <si>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</si>
  <si>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</si>
  <si>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</si>
  <si>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</si>
  <si>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</si>
  <si>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</si>
  <si>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</si>
  <si>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</si>
  <si>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</si>
  <si>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</si>
  <si>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</si>
  <si>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</si>
  <si>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</si>
  <si>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</si>
  <si>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</si>
  <si>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</si>
  <si>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</si>
  <si>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</si>
  <si>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</si>
  <si>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</si>
  <si>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</si>
  <si>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</si>
  <si>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</si>
  <si>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</si>
  <si>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</si>
  <si>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</si>
  <si>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</si>
  <si>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</si>
  <si>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</si>
  <si>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</si>
  <si>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</si>
  <si>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</si>
  <si>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</si>
  <si>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</si>
  <si>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</si>
  <si>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</si>
  <si>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</si>
  <si>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</si>
  <si>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</si>
  <si>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</si>
  <si>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</si>
  <si>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</si>
  <si>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</si>
  <si>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</si>
  <si>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</si>
  <si>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</si>
  <si>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</si>
  <si>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</si>
  <si>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</si>
  <si>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</si>
  <si>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</si>
  <si>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</si>
  <si>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</si>
  <si>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</si>
  <si>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</si>
  <si>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</si>
  <si>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</si>
  <si>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</si>
  <si>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</si>
  <si>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</si>
  <si>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</si>
  <si>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</si>
  <si>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</si>
  <si>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</si>
  <si>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</si>
  <si>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</si>
  <si>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</si>
  <si>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</si>
  <si>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</si>
  <si>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</si>
  <si>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</si>
  <si>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</si>
  <si>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</si>
  <si>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</si>
  <si>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</si>
  <si>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</si>
  <si>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</si>
  <si>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</si>
  <si>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</si>
  <si>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</si>
  <si>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</si>
  <si>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</si>
  <si>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</si>
  <si>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</si>
  <si>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</si>
  <si>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</si>
  <si>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</si>
  <si>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</si>
  <si>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</si>
  <si>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</si>
  <si>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</si>
  <si>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</si>
  <si>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</si>
  <si>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</si>
  <si>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</si>
  <si>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</si>
  <si>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</si>
  <si>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</si>
  <si>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</si>
  <si>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</si>
  <si>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</si>
  <si>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</si>
  <si>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</si>
  <si>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</si>
  <si>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</si>
  <si>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</si>
  <si>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</si>
  <si>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</si>
  <si>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</si>
  <si>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</si>
  <si>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</si>
  <si>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</si>
  <si>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</si>
  <si>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</si>
  <si>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</si>
  <si>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</si>
  <si>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</si>
  <si>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</si>
  <si>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</si>
  <si>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</si>
  <si>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</si>
  <si>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</si>
  <si>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</si>
  <si>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</si>
  <si>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</si>
  <si>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</si>
  <si>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</si>
  <si>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</si>
  <si>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</si>
  <si>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</si>
  <si>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</si>
  <si>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</si>
  <si>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</si>
  <si>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</si>
  <si>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</si>
  <si>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</si>
  <si>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</si>
  <si>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</si>
  <si>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</si>
  <si>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</si>
  <si>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</si>
  <si>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</si>
  <si>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</si>
  <si>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</si>
  <si>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</si>
  <si>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</si>
  <si>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</si>
  <si>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</si>
  <si>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</si>
  <si>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</si>
  <si>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</si>
  <si>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</si>
  <si>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</si>
  <si>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</si>
  <si>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</si>
  <si>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</si>
  <si>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</si>
  <si>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</si>
  <si>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</si>
  <si>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</si>
  <si>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</si>
  <si>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</si>
  <si>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</si>
  <si>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</si>
  <si>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</si>
  <si>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</si>
  <si>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</si>
  <si>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</si>
  <si>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</si>
  <si>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</si>
  <si>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</si>
  <si>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</si>
  <si>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</si>
  <si>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</si>
  <si>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</si>
  <si>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</si>
  <si>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</si>
  <si>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</si>
  <si>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</si>
  <si>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</si>
  <si>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</si>
  <si>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</si>
  <si>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</si>
  <si>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</si>
  <si>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</si>
  <si>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</si>
  <si>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</si>
  <si>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</si>
  <si>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</si>
  <si>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</si>
  <si>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</si>
  <si>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</si>
  <si>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</si>
  <si>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</si>
  <si>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</si>
  <si>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</si>
  <si>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</si>
  <si>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</si>
  <si>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</si>
  <si>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</si>
  <si>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</si>
  <si>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</si>
  <si>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</si>
  <si>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</si>
  <si>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</si>
  <si>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</si>
  <si>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</si>
  <si>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</si>
  <si>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</si>
  <si>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</si>
  <si>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</si>
  <si>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</si>
  <si>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</si>
  <si>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</si>
  <si>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</si>
  <si>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</si>
  <si>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</si>
  <si>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</si>
  <si>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</si>
  <si>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</si>
  <si>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</si>
  <si>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</si>
  <si>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</si>
  <si>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</si>
  <si>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</si>
  <si>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</si>
  <si>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</si>
  <si>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</si>
  <si>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</si>
  <si>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</si>
  <si>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</si>
  <si>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</si>
  <si>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</si>
  <si>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</si>
  <si>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</si>
  <si>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</si>
  <si>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</si>
  <si>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</si>
  <si>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</si>
  <si>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</si>
  <si>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</si>
  <si>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</si>
  <si>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</si>
  <si>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</si>
  <si>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</si>
  <si>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</si>
  <si>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</si>
  <si>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</si>
  <si>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</si>
  <si>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</si>
  <si>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</si>
  <si>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</si>
  <si>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</si>
  <si>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</si>
  <si>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</si>
  <si>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</si>
  <si>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</si>
  <si>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</si>
  <si>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</si>
  <si>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</si>
  <si>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</si>
  <si>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</si>
  <si>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</si>
  <si>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</si>
  <si>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</si>
  <si>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</si>
  <si>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</si>
  <si>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</si>
  <si>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</si>
  <si>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</si>
  <si>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</si>
  <si>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</si>
  <si>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</si>
  <si>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</si>
  <si>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</si>
  <si>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</si>
  <si>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</si>
  <si>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</si>
  <si>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</si>
  <si>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</si>
  <si>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</si>
  <si>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</si>
  <si>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</si>
  <si>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</si>
  <si>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</si>
  <si>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</si>
  <si>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</si>
  <si>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</si>
  <si>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</si>
  <si>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</si>
  <si>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</si>
  <si>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</si>
  <si>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</si>
  <si>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</si>
  <si>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</si>
  <si>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</si>
  <si>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</si>
  <si>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</si>
  <si>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</si>
  <si>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</si>
  <si>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</si>
  <si>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</si>
  <si>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</si>
  <si>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</si>
  <si>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</si>
  <si>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</si>
  <si>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</si>
  <si>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</si>
  <si>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</si>
  <si>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</si>
  <si>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</si>
  <si>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</si>
  <si>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</si>
  <si>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</si>
  <si>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</si>
  <si>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</si>
  <si>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</si>
  <si>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</si>
  <si>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</si>
  <si>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</si>
  <si>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</si>
  <si>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</si>
  <si>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</si>
  <si>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</si>
  <si>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</si>
  <si>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</si>
  <si>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</si>
  <si>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</si>
  <si>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</si>
  <si>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</si>
  <si>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</si>
  <si>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</si>
  <si>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</si>
  <si>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</si>
  <si>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</si>
  <si>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</si>
  <si>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</si>
  <si>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</si>
  <si>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</si>
  <si>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</si>
  <si>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</si>
  <si>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</si>
  <si>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</si>
  <si>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</si>
  <si>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</si>
  <si>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</si>
  <si>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</si>
  <si>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</si>
  <si>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</si>
  <si>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</si>
  <si>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</si>
  <si>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</si>
  <si>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</si>
  <si>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</si>
  <si>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</si>
  <si>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</si>
  <si>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</si>
  <si>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</si>
  <si>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</si>
  <si>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</si>
  <si>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</si>
  <si>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</si>
  <si>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</si>
  <si>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</si>
  <si>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</si>
  <si>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</si>
  <si>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</si>
  <si>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</si>
  <si>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</si>
  <si>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</si>
  <si>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</si>
  <si>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</si>
  <si>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</si>
  <si>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</si>
  <si>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</si>
  <si>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</si>
  <si>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</si>
  <si>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</si>
  <si>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</si>
  <si>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</si>
  <si>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</si>
  <si>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</si>
  <si>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</si>
  <si>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</si>
  <si>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</si>
  <si>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</si>
  <si>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</si>
  <si>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</si>
  <si>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</si>
  <si>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</si>
  <si>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</si>
  <si>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</si>
  <si>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</si>
  <si>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</si>
  <si>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</si>
  <si>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</si>
  <si>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</si>
  <si>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</si>
  <si>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</si>
  <si>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</si>
  <si>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</si>
  <si>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</si>
  <si>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</si>
  <si>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</si>
  <si>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</si>
  <si>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</si>
  <si>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</si>
  <si>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</si>
  <si>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</si>
  <si>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</si>
  <si>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</si>
  <si>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</si>
  <si>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</si>
  <si>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</si>
  <si>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</si>
  <si>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</si>
  <si>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</si>
  <si>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</si>
  <si>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</si>
  <si>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</si>
  <si>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</si>
  <si>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</si>
  <si>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</si>
  <si>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</si>
  <si>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</si>
  <si>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</si>
  <si>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</si>
  <si>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</si>
  <si>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</si>
  <si>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</si>
  <si>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</si>
  <si>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</si>
  <si>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</si>
  <si>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</si>
  <si>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</si>
  <si>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</si>
  <si>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</si>
  <si>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</si>
  <si>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</si>
  <si>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</si>
  <si>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</si>
  <si>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</si>
  <si>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</si>
  <si>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</si>
  <si>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</si>
  <si>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</si>
  <si>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</si>
  <si>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</si>
  <si>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</si>
  <si>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</si>
  <si>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</si>
  <si>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</si>
  <si>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</si>
  <si>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</si>
  <si>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</si>
  <si>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</si>
  <si>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</si>
  <si>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</si>
  <si>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</si>
  <si>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</si>
  <si>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</si>
  <si>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</si>
  <si>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</si>
  <si>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</si>
  <si>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</si>
  <si>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</si>
  <si>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</si>
  <si>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</si>
  <si>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</si>
  <si>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</si>
  <si>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</si>
  <si>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</si>
  <si>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</si>
  <si>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</si>
  <si>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</si>
  <si>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</si>
  <si>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</si>
  <si>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</si>
  <si>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</si>
  <si>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</si>
  <si>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</si>
  <si>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</si>
  <si>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</si>
  <si>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</si>
  <si>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</si>
  <si>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</si>
  <si>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</si>
  <si>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</si>
  <si>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</si>
  <si>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</si>
  <si>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</si>
  <si>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</si>
  <si>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</si>
  <si>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</si>
  <si>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</si>
  <si>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</si>
  <si>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</si>
  <si>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</si>
  <si>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</si>
  <si>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</si>
  <si>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</si>
  <si>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</si>
  <si>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</si>
  <si>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</si>
  <si>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</si>
  <si>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</si>
  <si>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</si>
  <si>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</si>
  <si>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</si>
  <si>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</si>
  <si>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</si>
  <si>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</si>
  <si>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</si>
  <si>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</si>
  <si>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</si>
  <si>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</si>
  <si>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</si>
  <si>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</si>
  <si>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</si>
  <si>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</si>
  <si>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</si>
  <si>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</si>
  <si>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</si>
  <si>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</si>
  <si>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</si>
  <si>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</si>
  <si>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</si>
  <si>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</si>
  <si>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</si>
  <si>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</si>
  <si>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</si>
  <si>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</si>
  <si>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</si>
  <si>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</si>
  <si>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</si>
  <si>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</si>
  <si>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</si>
  <si>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</si>
  <si>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</si>
  <si>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</si>
  <si>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</si>
  <si>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</si>
  <si>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</si>
  <si>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</si>
  <si>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</si>
  <si>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</si>
  <si>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</si>
  <si>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</si>
  <si>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</si>
  <si>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</si>
  <si>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</si>
  <si>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</si>
  <si>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</si>
  <si>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</si>
  <si>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</si>
  <si>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</si>
  <si>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</si>
  <si>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</si>
  <si>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</si>
  <si>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</si>
  <si>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</si>
  <si>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</si>
  <si>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</si>
  <si>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</si>
  <si>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</si>
  <si>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</si>
  <si>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</si>
  <si>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</si>
  <si>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</si>
  <si>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</si>
  <si>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</si>
  <si>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</si>
  <si>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</si>
  <si>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</si>
  <si>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</si>
  <si>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</si>
  <si>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</si>
  <si>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</si>
  <si>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</si>
  <si>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</si>
  <si>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</si>
  <si>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</si>
  <si>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</si>
  <si>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</si>
  <si>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</si>
  <si>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</si>
  <si>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</si>
  <si>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</si>
  <si>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</si>
  <si>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</si>
  <si>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</si>
  <si>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</si>
  <si>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</si>
  <si>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</si>
  <si>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</si>
  <si>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</si>
  <si>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</si>
  <si>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</si>
  <si>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</si>
  <si>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</si>
  <si>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</si>
  <si>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</si>
  <si>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</si>
  <si>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</si>
  <si>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</si>
  <si>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</si>
  <si>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</si>
  <si>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</si>
  <si>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</si>
  <si>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</si>
  <si>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</si>
  <si>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</si>
  <si>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</si>
  <si>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</si>
  <si>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</si>
  <si>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</si>
  <si>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</si>
  <si>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</si>
  <si>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</si>
  <si>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</si>
  <si>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</si>
  <si>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</si>
  <si>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</si>
  <si>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</si>
  <si>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</si>
  <si>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</si>
  <si>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</si>
  <si>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</si>
  <si>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</si>
  <si>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</si>
  <si>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</si>
  <si>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</si>
  <si>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</si>
  <si>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</si>
  <si>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</si>
  <si>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</si>
  <si>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</si>
  <si>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</si>
  <si>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</si>
  <si>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</si>
  <si>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</si>
  <si>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</si>
  <si>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</si>
  <si>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</si>
  <si>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</si>
  <si>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</si>
  <si>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</si>
  <si>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</si>
  <si>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</si>
  <si>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</si>
  <si>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</si>
  <si>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</si>
  <si>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</si>
  <si>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</si>
  <si>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</si>
  <si>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</si>
  <si>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</si>
  <si>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</si>
  <si>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</si>
  <si>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</si>
  <si>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</si>
  <si>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</si>
  <si>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</si>
  <si>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</si>
  <si>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</si>
  <si>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</si>
  <si>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</si>
  <si>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</si>
  <si>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</si>
  <si>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</si>
  <si>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</si>
  <si>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</si>
  <si>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</si>
  <si>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</si>
  <si>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</si>
  <si>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</si>
  <si>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</si>
  <si>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</si>
  <si>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</si>
  <si>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</si>
  <si>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</si>
  <si>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</si>
  <si>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</si>
  <si>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</si>
  <si>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</si>
  <si>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</si>
  <si>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</si>
  <si>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</si>
  <si>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</si>
  <si>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</si>
  <si>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</si>
  <si>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</si>
  <si>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</si>
  <si>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</si>
  <si>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</si>
  <si>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</si>
  <si>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</si>
  <si>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</si>
  <si>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</si>
  <si>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</si>
  <si>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</si>
  <si>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</si>
  <si>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</si>
  <si>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</si>
  <si>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</si>
  <si>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</si>
  <si>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</si>
  <si>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</si>
  <si>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</si>
  <si>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</si>
  <si>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</si>
  <si>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</si>
  <si>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</si>
  <si>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</si>
  <si>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</si>
  <si>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</si>
  <si>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</si>
  <si>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</si>
  <si>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</si>
  <si>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</si>
  <si>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</si>
  <si>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</si>
  <si>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</si>
  <si>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</si>
  <si>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</si>
  <si>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</si>
  <si>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</si>
  <si>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</si>
  <si>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</si>
  <si>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</si>
  <si>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</si>
  <si>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</si>
  <si>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</si>
  <si>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</si>
  <si>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</si>
  <si>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</si>
  <si>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</si>
  <si>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</si>
  <si>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</si>
  <si>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</si>
  <si>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</si>
  <si>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</si>
  <si>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</si>
  <si>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</si>
  <si>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</si>
  <si>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</si>
  <si>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</si>
  <si>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</si>
  <si>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</si>
  <si>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</si>
  <si>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</si>
  <si>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</si>
  <si>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</si>
  <si>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</si>
  <si>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</si>
  <si>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</si>
  <si>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</si>
  <si>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</si>
  <si>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</si>
  <si>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</si>
  <si>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</si>
  <si>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</si>
  <si>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</si>
  <si>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</si>
  <si>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</si>
  <si>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</si>
  <si>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</si>
  <si>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</si>
  <si>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</si>
  <si>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</si>
  <si>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</si>
  <si>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</si>
  <si>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</si>
  <si>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</si>
  <si>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</si>
  <si>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</si>
  <si>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</si>
  <si>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</si>
  <si>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</si>
  <si>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</si>
  <si>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</si>
  <si>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</si>
  <si>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</si>
  <si>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</si>
  <si>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</si>
  <si>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</si>
  <si>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</si>
  <si>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</si>
  <si>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</si>
  <si>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</si>
  <si>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</si>
  <si>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</si>
  <si>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</si>
  <si>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</si>
  <si>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</si>
  <si>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</si>
  <si>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</si>
  <si>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</si>
  <si>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</si>
  <si>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</si>
  <si>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</si>
  <si>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</si>
  <si>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</si>
  <si>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</si>
  <si>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</si>
  <si>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</si>
  <si>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</si>
  <si>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</si>
  <si>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</si>
  <si>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</si>
  <si>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</si>
  <si>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</si>
  <si>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</si>
  <si>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</si>
  <si>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</si>
  <si>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</si>
  <si>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</si>
  <si>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</si>
  <si>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</si>
  <si>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</si>
  <si>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</si>
  <si>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</si>
  <si>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</si>
  <si>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</si>
  <si>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</si>
  <si>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</si>
  <si>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</si>
  <si>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</si>
  <si>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</si>
  <si>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</si>
  <si>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</si>
  <si>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</si>
  <si>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</si>
  <si>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</si>
  <si>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</si>
  <si>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</si>
  <si>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</si>
  <si>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</si>
  <si>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</si>
  <si>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</si>
  <si>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</si>
  <si>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</si>
  <si>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</si>
  <si>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</si>
  <si>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</si>
  <si>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</si>
  <si>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</si>
  <si>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</si>
  <si>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</si>
  <si>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</si>
  <si>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</si>
  <si>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</si>
  <si>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</si>
  <si>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</si>
  <si>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</si>
  <si>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</si>
  <si>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</si>
  <si>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</si>
  <si>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</si>
  <si>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</si>
  <si>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</si>
  <si>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</si>
  <si>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</si>
  <si>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</si>
  <si>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</si>
  <si>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</si>
  <si>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</si>
  <si>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</si>
  <si>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</si>
  <si>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</si>
  <si>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</si>
  <si>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</si>
  <si>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</si>
  <si>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</si>
  <si>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</si>
  <si>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</si>
  <si>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</si>
  <si>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</si>
  <si>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</si>
  <si>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</si>
  <si>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</si>
  <si>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</si>
  <si>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</si>
  <si>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</si>
  <si>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</si>
  <si>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</si>
  <si>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</si>
  <si>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</si>
  <si>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</si>
  <si>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</si>
  <si>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</si>
  <si>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</si>
  <si>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</si>
  <si>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</si>
  <si>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</si>
  <si>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</si>
  <si>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</si>
  <si>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</si>
  <si>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</si>
  <si>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</si>
  <si>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</si>
  <si>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</si>
  <si>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</si>
  <si>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</si>
  <si>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</si>
  <si>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</si>
  <si>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</si>
  <si>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</si>
  <si>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</si>
  <si>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</si>
  <si>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</si>
  <si>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</si>
  <si>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</si>
  <si>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</si>
  <si>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</si>
  <si>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</si>
  <si>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</si>
  <si>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</si>
  <si>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</si>
  <si>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</si>
  <si>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</si>
  <si>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</si>
  <si>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</si>
  <si>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</si>
  <si>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</si>
  <si>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</si>
  <si>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</si>
  <si>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</si>
  <si>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</si>
  <si>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</si>
  <si>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</si>
  <si>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</si>
  <si>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</si>
  <si>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</si>
  <si>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</si>
  <si>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</si>
  <si>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</si>
  <si>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</si>
  <si>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</si>
  <si>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</si>
  <si>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</si>
  <si>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</si>
  <si>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</si>
  <si>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</si>
  <si>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</si>
  <si>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</si>
  <si>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</si>
  <si>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</si>
  <si>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</si>
  <si>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</si>
  <si>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</si>
  <si>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</si>
  <si>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</si>
  <si>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</si>
  <si>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</si>
  <si>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</si>
  <si>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</si>
  <si>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</si>
  <si>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</si>
  <si>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</si>
  <si>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</si>
  <si>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</si>
  <si>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</si>
  <si>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</si>
  <si>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</si>
  <si>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</si>
  <si>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</si>
  <si>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</si>
  <si>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</si>
  <si>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</si>
  <si>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</si>
  <si>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</si>
  <si>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</si>
  <si>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</si>
  <si>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</si>
  <si>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</si>
  <si>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</si>
  <si>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</si>
  <si>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</si>
  <si>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</si>
  <si>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</si>
  <si>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</si>
  <si>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</si>
  <si>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</si>
  <si>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</si>
  <si>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</si>
  <si>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</si>
  <si>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</si>
  <si>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</si>
  <si>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</si>
  <si>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</si>
  <si>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</si>
  <si>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</si>
  <si>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</si>
  <si>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</si>
  <si>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</si>
  <si>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</si>
  <si>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</si>
  <si>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</si>
  <si>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</si>
  <si>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</si>
  <si>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</si>
  <si>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</si>
  <si>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</si>
  <si>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</si>
  <si>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</si>
  <si>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</si>
  <si>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</si>
  <si>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</si>
  <si>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</si>
  <si>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</si>
  <si>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</si>
  <si>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</si>
  <si>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</si>
  <si>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</si>
  <si>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</si>
  <si>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</si>
  <si>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</si>
  <si>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</si>
  <si>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</si>
  <si>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</si>
  <si>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</si>
  <si>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</si>
  <si>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</si>
  <si>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</si>
  <si>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</si>
  <si>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</si>
  <si>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</si>
  <si>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</si>
  <si>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</si>
  <si>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</si>
  <si>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</si>
  <si>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</si>
  <si>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</si>
  <si>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</si>
  <si>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</si>
  <si>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</si>
  <si>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</si>
  <si>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</si>
  <si>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</si>
  <si>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</si>
  <si>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</si>
  <si>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</si>
  <si>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</si>
  <si>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</si>
  <si>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</si>
  <si>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</si>
  <si>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</si>
  <si>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</si>
  <si>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</si>
  <si>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</si>
  <si>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</si>
  <si>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</si>
  <si>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</si>
  <si>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</si>
  <si>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</si>
  <si>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</si>
  <si>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</si>
  <si>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</si>
  <si>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</si>
  <si>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</si>
  <si>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</si>
  <si>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</si>
  <si>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</si>
  <si>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</si>
  <si>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</si>
  <si>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</si>
  <si>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</si>
  <si>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</si>
  <si>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</si>
  <si>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</si>
  <si>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</si>
  <si>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</si>
  <si>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</si>
  <si>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</si>
  <si>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</si>
  <si>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</si>
  <si>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</si>
  <si>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</si>
  <si>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</si>
  <si>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</si>
  <si>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</si>
  <si>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</si>
  <si>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</si>
  <si>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</si>
  <si>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</si>
  <si>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</si>
  <si>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</si>
  <si>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</si>
  <si>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</si>
  <si>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</si>
  <si>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</si>
  <si>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</si>
  <si>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</si>
  <si>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</si>
  <si>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</si>
  <si>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</si>
  <si>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</si>
  <si>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</si>
  <si>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</si>
  <si>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</si>
  <si>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</si>
  <si>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</si>
  <si>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</si>
  <si>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</si>
  <si>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</si>
  <si>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</si>
  <si>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</si>
  <si>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</si>
  <si>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</si>
  <si>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</si>
  <si>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</si>
  <si>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</si>
  <si>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</si>
  <si>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</si>
  <si>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</si>
  <si>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</si>
  <si>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</si>
  <si>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</si>
  <si>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</si>
  <si>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</si>
  <si>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</si>
  <si>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</si>
  <si>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</si>
  <si>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</si>
  <si>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</si>
  <si>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</si>
  <si>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</si>
  <si>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</si>
  <si>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</si>
  <si>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</si>
  <si>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</si>
  <si>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</si>
  <si>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</si>
  <si>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</si>
  <si>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</si>
  <si>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</si>
  <si>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</si>
  <si>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</si>
  <si>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</si>
  <si>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</si>
  <si>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</si>
  <si>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</si>
  <si>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</si>
  <si>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</si>
  <si>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</si>
  <si>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</si>
  <si>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</si>
  <si>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</si>
  <si>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</si>
  <si>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</si>
  <si>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</si>
  <si>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</si>
  <si>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</si>
  <si>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</si>
  <si>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</si>
  <si>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</si>
  <si>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</si>
  <si>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</si>
  <si>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</si>
  <si>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</si>
  <si>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</si>
  <si>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</si>
  <si>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</si>
  <si>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</si>
  <si>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</si>
  <si>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</si>
  <si>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</si>
  <si>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</si>
  <si>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</si>
  <si>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</si>
  <si>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</si>
  <si>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</si>
  <si>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</si>
  <si>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</si>
  <si>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</si>
  <si>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</si>
  <si>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</si>
  <si>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</si>
  <si>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</si>
  <si>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</si>
  <si>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</si>
  <si>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</si>
  <si>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</si>
  <si>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</si>
  <si>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</si>
  <si>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</si>
  <si>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</si>
  <si>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</si>
  <si>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</si>
  <si>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</si>
  <si>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</si>
  <si>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</si>
  <si>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</si>
  <si>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</si>
  <si>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</si>
  <si>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</si>
  <si>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</si>
  <si>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</si>
  <si>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</si>
  <si>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</si>
  <si>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</si>
  <si>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</si>
  <si>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</si>
  <si>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</si>
  <si>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</si>
  <si>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</si>
  <si>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</si>
  <si>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</si>
  <si>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</si>
  <si>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</si>
  <si>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</si>
  <si>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</si>
  <si>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</si>
  <si>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</si>
  <si>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</si>
  <si>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</si>
  <si>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</si>
  <si>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</si>
  <si>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</si>
  <si>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</si>
  <si>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</si>
  <si>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</si>
  <si>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</si>
  <si>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</si>
  <si>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</si>
  <si>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</si>
  <si>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</si>
  <si>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</si>
  <si>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</si>
  <si>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</si>
  <si>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</si>
  <si>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</si>
  <si>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</si>
  <si>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</si>
  <si>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</si>
  <si>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</si>
  <si>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</si>
  <si>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</si>
  <si>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</si>
  <si>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</si>
  <si>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</si>
  <si>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</si>
  <si>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</si>
  <si>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</si>
  <si>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</si>
  <si>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</si>
  <si>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</si>
  <si>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</si>
  <si>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</si>
  <si>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</si>
  <si>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</si>
  <si>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</si>
  <si>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</si>
  <si>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</si>
  <si>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</si>
  <si>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</si>
  <si>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</si>
  <si>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</si>
  <si>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</si>
  <si>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</si>
  <si>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</si>
  <si>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</si>
  <si>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</si>
  <si>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</si>
  <si>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</si>
  <si>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</si>
  <si>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</si>
  <si>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</si>
  <si>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</si>
  <si>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</si>
  <si>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</si>
  <si>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</si>
  <si>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</si>
  <si>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</si>
  <si>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</si>
  <si>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</si>
  <si>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</si>
  <si>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</si>
  <si>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</si>
  <si>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</si>
  <si>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</si>
  <si>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</si>
  <si>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</si>
  <si>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</si>
  <si>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</si>
  <si>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</si>
  <si>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</si>
  <si>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</si>
  <si>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</si>
  <si>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</si>
  <si>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</si>
  <si>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</si>
  <si>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</si>
  <si>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</si>
  <si>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</si>
  <si>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</si>
  <si>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</si>
  <si>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</si>
  <si>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</si>
  <si>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</si>
  <si>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</si>
  <si>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</si>
  <si>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</si>
  <si>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</si>
  <si>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</si>
  <si>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</si>
  <si>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</si>
  <si>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</si>
  <si>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</si>
  <si>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</si>
  <si>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</si>
  <si>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</si>
  <si>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</si>
  <si>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</si>
  <si>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</si>
  <si>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</si>
  <si>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</si>
  <si>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</si>
  <si>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</si>
  <si>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</si>
  <si>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</si>
  <si>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</si>
  <si>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</si>
  <si>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</si>
  <si>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</si>
  <si>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</si>
  <si>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</si>
  <si>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</si>
  <si>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</si>
  <si>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</si>
  <si>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</si>
  <si>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</si>
  <si>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</si>
  <si>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</si>
  <si>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</si>
  <si>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</si>
  <si>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</si>
  <si>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</si>
  <si>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</si>
  <si>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</si>
  <si>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</si>
  <si>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</si>
  <si>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</si>
  <si>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</si>
  <si>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</si>
  <si>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</si>
  <si>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</si>
  <si>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</si>
  <si>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</si>
  <si>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</si>
  <si>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</si>
  <si>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</si>
  <si>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</si>
  <si>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</si>
  <si>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</si>
  <si>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</si>
  <si>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</si>
  <si>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</si>
  <si>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</si>
  <si>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</si>
  <si>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</si>
  <si>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</si>
  <si>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</si>
  <si>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</si>
  <si>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</si>
  <si>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</si>
  <si>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</si>
  <si>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</si>
  <si>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</si>
  <si>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</si>
  <si>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</si>
  <si>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</si>
  <si>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</si>
  <si>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</si>
  <si>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</si>
  <si>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</si>
  <si>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</si>
  <si>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</si>
  <si>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</si>
  <si>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</si>
  <si>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</si>
  <si>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</si>
  <si>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</si>
  <si>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</si>
  <si>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</si>
  <si>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</si>
  <si>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</si>
  <si>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</si>
  <si>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</si>
  <si>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</si>
  <si>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</si>
  <si>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</si>
  <si>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</si>
  <si>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</si>
  <si>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</si>
  <si>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</si>
  <si>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</si>
  <si>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</si>
  <si>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</si>
  <si>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</si>
  <si>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</si>
  <si>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</si>
  <si>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</si>
  <si>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</si>
  <si>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</si>
  <si>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</si>
  <si>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</si>
  <si>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</si>
  <si>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</si>
  <si>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</si>
  <si>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</si>
  <si>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</si>
  <si>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</si>
  <si>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</si>
  <si>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</si>
  <si>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</si>
  <si>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</si>
  <si>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</si>
  <si>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</si>
  <si>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</si>
  <si>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</si>
  <si>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</si>
  <si>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</si>
  <si>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</si>
  <si>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</si>
  <si>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</si>
  <si>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</si>
  <si>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</si>
  <si>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</si>
  <si>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</si>
  <si>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</si>
  <si>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</si>
  <si>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</si>
  <si>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</si>
  <si>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</si>
  <si>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</si>
  <si>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</si>
  <si>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</si>
  <si>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</si>
  <si>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</si>
  <si>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</si>
  <si>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</si>
  <si>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</si>
  <si>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</si>
  <si>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</si>
  <si>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</si>
  <si>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</si>
  <si>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</si>
  <si>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</si>
  <si>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</si>
  <si>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</si>
  <si>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</si>
  <si>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</si>
  <si>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</si>
  <si>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</si>
  <si>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</si>
  <si>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</si>
  <si>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</si>
  <si>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</si>
  <si>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</si>
  <si>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</si>
  <si>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</si>
  <si>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</si>
  <si>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</si>
  <si>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TT-20251118-00505 / no pcm</t>
  </si>
  <si>
    <t>site down again , 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</si>
  <si>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</si>
  <si>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</si>
  <si>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</si>
  <si>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</si>
  <si>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</si>
  <si>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</si>
  <si>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</si>
  <si>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</si>
  <si>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</si>
  <si>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</si>
  <si>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</si>
  <si>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</si>
  <si>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</si>
  <si>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</si>
  <si>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</si>
  <si>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</si>
  <si>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</si>
  <si>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</si>
  <si>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</si>
  <si>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</si>
  <si>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</si>
  <si>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</si>
  <si>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</si>
  <si>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</si>
  <si>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</si>
  <si>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</si>
  <si>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</si>
  <si>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</si>
  <si>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</si>
  <si>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</si>
  <si>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</si>
  <si>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</si>
  <si>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</si>
  <si>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</si>
  <si>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</si>
  <si>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</si>
  <si>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</si>
  <si>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</si>
  <si>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</si>
  <si>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</si>
  <si>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</si>
  <si>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</si>
  <si>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</si>
  <si>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</si>
  <si>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</si>
  <si>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</si>
  <si>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</si>
  <si>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</si>
  <si>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</si>
  <si>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</si>
  <si>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</si>
  <si>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</si>
  <si>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</si>
  <si>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</si>
  <si>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</si>
  <si>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</si>
  <si>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</si>
  <si>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</si>
  <si>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</si>
  <si>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</si>
  <si>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</si>
  <si>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</si>
  <si>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</si>
  <si>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</si>
  <si>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</si>
  <si>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</si>
  <si>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</si>
  <si>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</si>
  <si>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</si>
  <si>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</si>
  <si>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</si>
  <si>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</si>
  <si>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</si>
  <si>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</si>
  <si>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</si>
  <si>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</si>
  <si>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</si>
  <si>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</si>
  <si>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</si>
  <si>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</si>
  <si>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</si>
  <si>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</si>
  <si>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</si>
  <si>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</si>
  <si>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</si>
  <si>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</si>
  <si>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</si>
  <si>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</si>
  <si>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</si>
  <si>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</si>
  <si>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</si>
  <si>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</si>
  <si>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PCM-20251118-00002023</t>
  </si>
  <si>
    <t xml:space="preserve">ETA 120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</si>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</sst>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317.05840428240481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8.9006134257942904E-2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11783</v>
      </c>
      <c r="E4" s="130" t="s">
        <v>39021</v>
      </c>
      <c r="F4" s="127"/>
      <c r="G4" s="131">
        <f ca="1">IFERROR(NOW()-F4,"")</f>
        <v>45980.006830208331</v>
      </c>
      <c r="H4" s="127">
        <v>45979.984699074077</v>
      </c>
      <c r="I4" s="129" t="str">
        <f>IFERROR(VLOOKUP(D4,DB!A:F,6,0),"")</f>
        <v>SCECO</v>
      </c>
      <c r="J4" s="129" t="str">
        <f>IFERROR(VLOOKUP(D4,DB!A:G,7,0),"")</f>
        <v>Dead</v>
      </c>
      <c r="K4" s="132" t="s">
        <v>39026</v>
      </c>
      <c r="L4" s="133" t="str">
        <f>IFERROR(VLOOKUP(D4,DB!A:I,9,0),"")</f>
        <v>Latis</v>
      </c>
    </row>
    <row r="5" spans="1:15" ht="15" customHeight="1">
      <c r="A5" s="128"/>
      <c r="B5" s="129" t="str">
        <f>IFERROR(VLOOKUP(D5,DB!A:K,11,0),"")</f>
        <v/>
      </c>
      <c r="C5" s="129"/>
      <c r="D5" s="129"/>
      <c r="E5" s="130"/>
      <c r="F5" s="127"/>
      <c r="G5" s="131">
        <f ca="1">IFERROR(NOW()-F5,"")</f>
        <v>45980.006830208331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45980.006830208331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45980.006830208331</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45980.006830208331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45980.006830208331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45980.006830208331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45980.006830208331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45980.006830208331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45980.006830208331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45980.006830208331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45980.006830208331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45980.006830208331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45980.006830208331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45980.006830208331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45980.006830208331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45980.006830208331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45980.006830208331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45980.006830208331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45980.006830208331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45980.006830208331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45980.006830208331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45980.006830208331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45980.006830208331</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45980.006830208331</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45980.006830208331</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45980.006830208331</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45980.006830208331</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45980.006830208331</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45980.006830208331</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45980.006830208331</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45980.006830208331</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45980.006830208331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45980.006830208331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45980.006830208331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45980.006830208331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45980.006830208331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45980.006830208331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45980.006830208331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45980.006830208331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45980.006830208331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45980.006830208331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45980.006830208331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45980.006830208331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45980.006830208331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45980.006830208331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45980.006830208331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45980.006830208331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45980.006830208331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45980.006830208331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45980.006830208331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45980.006830208331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45980.006830208331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45980.006830208331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45980.006830208331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45980.006830208331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45980.006830208331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45980.006830208331</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155.00699224536947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40" t="str">
        <f>IFERROR(VLOOKUP(D4,DB!A:K,11,0),"")</f>
        <v/>
      </c>
      <c r="C4" s="18"/>
      <c r="D4" s="18"/>
      <c r="E4" s="102"/>
      <c r="F4" s="103"/>
      <c r="G4" s="104">
        <f ca="1">IFERROR(NOW()-F4,"-")</f>
        <v>45980.006829976854</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45980.006830208331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45980.006830208331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45980.006830208331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45980.006830208331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45980.006830208331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45980.006830208331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45980.006830208331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45980.006830208331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45980.006830208331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45980.006830208331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45980.006830208331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45980.006830208331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45980.006830208331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45980.006830208331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45980.006830208331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45980.006830208331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45980.006830208331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45980.006830208331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45980.006830208331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45980.006830208331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45980.006830208331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45980.006830208331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45980.006830208331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45980.006830208331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45980.006830208331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45980.006830208331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45980.006830208331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45980.006830208331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45980.006830208331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45980.006830208331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45980.006830208331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45980.006830208331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45980.006830208331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45980.006830208331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45980.006830208331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45980.006830208331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45980.006830208331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45980.006830208331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45980.006830208331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45980.006830208331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45980.006830208331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45980.006830208331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45980.006830208331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45980.006830208331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45980.006830208331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45980.006830208331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45980.006830208331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45980.006830208331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45980.006830208331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45980.006830208331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45980.006830208331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45980.006830208331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45980.006830208331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45980.006830208331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45980.006830208331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45980.006830208331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45980.006830208331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45980.006830208331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45980.006830208331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45980.006830208331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45980.006830208331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45980.006830208331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45980.006830208331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45980.006830208331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45980.006830208331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45980.006830208331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45980.006830208331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45980.006830208331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45980.006830208331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45980.006830208331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45980.006830208331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45980.006830208331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45980.006830208331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45980.006830208331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45980.006830208331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45980.006830208331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45980.006830208331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45980.006830208331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45980.006830208331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45980.006830208331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45980.006830208331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45980.006830208331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45980.006830208331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45980.006830208331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45980.006830208331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45980.006830208331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45980.006830208331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45980.006830208331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45980.006830208331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45980.006830208331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45980.006830208331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45980.006830208331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45980.006830208331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45980.006830208331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45980.006830208331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45980.006830208331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45980.006830208331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45980.006830208331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45980.006830208331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45980.006830208331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45980.006830208331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45980.006830208331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45980.006830208331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45980.006830208331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45980.006830208331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45980.006830208331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45980.006830208331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45980.006830208331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45980.006830208331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45980.006830208331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45980.006830208331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45980.006830208331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45980.006830208331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45980.006830208331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45980.006830208331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45980.006830208331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45980.006830208331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45980.006830208331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45980.006830208331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45980.006830208331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45980.006830208331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45980.006830208331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45980.006830208331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45980.006830208331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45980.006830208331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45980.006830208331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45980.006830208331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45980.006830208331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45980.006830208331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45980.006830208331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45980.006830208331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45980.006830208331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45980.006830208331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45980.006830208331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45980.006830208331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45980.006830208331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45980.006830208331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45980.006830208331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45980.006830208331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45980.006830208331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45980.006830208331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45980.006830208331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45980.006830208331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45980.006830208331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45980.006830208331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45980.006830208331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45980.006830208331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45980.006830208331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45980.006830208331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45980.006830208331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45980.006830208331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45980.006830208331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45980.006830208331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45980.006830208331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45980.006830208331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45980.006830208331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45980.006830208331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45980.006830208331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45980.006830208331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45980.006830208331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45980.006830208331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45980.006830208331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45980.006830208331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45980.006830208331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45980.006830208331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45980.006830208331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45980.006830208331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45980.006830208331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45980.006830208331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45980.006830208331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45980.006830208331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45980.006830208331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45980.006830208331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45980.006830208331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45980.006830208331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45980.006830208331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45980.006830208331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45980.006830208331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45980.006830208331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45980.006830208331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45980.006830208331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45980.006830208331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45980.006830208331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45980.006830208331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45980.006830208331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45980.006830208331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45980.006830208331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45980.006830208331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45980.006830208331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45980.006830208331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45980.006830208331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45980.006830208331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45980.006830208331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45980.006830208331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45980.006830208331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45980.006830208331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45980.006830208331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45980.006830208331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45980.006830208331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45980.006830208331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45980.006830208331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45980.006830208331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45980.006830208331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45980.006830208331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45980.006830208331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45980.006830208331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45980.006830208331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45980.006830208331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45980.006830208331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45980.006830208331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45980.006830208331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45980.006830208331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45980.006830208331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45980.006830208331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45980.006830208331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45980.006830208331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45980.006830208331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45980.006830208331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45980.006830208331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45980.006830208331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45980.006830208331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45980.006830208331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45980.006830208331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45980.006830208331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45980.006830208331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45980.006830208331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45980.006830208331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45980.006830208331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45980.006830208331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45980.006830208331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45980.006830208331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45980.006830208331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45980.006830208331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45980.006830208331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45980.006830208331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45980.006830208331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45980.006830208331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45980.006830208331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45980.006830208331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45980.006830208331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45980.006830208331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45980.006830208331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45980.006830208331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45980.006830208331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45980.006830208331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45980.006830208331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45980.006830208331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45980.006830208331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45980.006830208331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45980.006830208331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45980.006830208331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45980.006830208331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45980.006830208331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45980.006830208331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45980.006830208331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45980.006830208331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45980.006830208331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45980.006830208331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45980.006830208331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45980.006830208331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45980.006830208331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45980.006830208331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45980.006830208331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45980.006830208331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45980.006830208331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45980.006830208331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45980.006830208331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45980.006830208331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45980.006830208331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45980.006830208331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45980.006830208331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45980.006830208331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45980.006830208331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45980.006830208331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45980.006830208331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45980.006830208331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45980.006830208331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45980.006830208331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45980.006830208331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45980.006830208331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45980.006830208331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45980.006830208331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45980.006830208331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45980.006830208331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45980.006830208331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45980.006830208331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45980.006830208331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45980.006830208331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45980.006830208331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45980.006830208331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45980.006830208331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45980.006830208331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45980.006830208331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45980.006830208331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45980.006830208331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45980.006830208331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45980.006830208331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45980.006830208331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45980.006830208331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45980.006830208331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45980.006830208331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45980.006830208331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45980.006830208331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45980.006830208331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45980.006830208331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45980.006830208331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45980.006830208331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45980.006830208331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45980.006830208331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45980.006830208331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45980.006830208331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45980.006830208331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45980.006830208331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45980.006830208331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45980.006830208331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45980.006830208331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45980.006830208331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45980.006830208331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45980.006830208331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45980.006830208331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45980.006830208331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45980.006830208331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45980.006830208331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45980.006830208331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45980.006830208331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45980.006830208331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45980.006830208331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45980.006830208331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45980.006830208331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45980.006830208331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45980.006830208331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45980.006830208331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45980.006830208331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45980.006830208331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45980.006830208331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45980.006830208331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45980.006830208331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45980.006830208331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45980.006830208331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45980.006830208331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45980.006830208331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45980.006830208331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45980.006830208331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45980.006830208331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45980.006830208331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45980.006830208331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45980.006830208331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45980.006830208331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45980.006830208331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45980.006830208331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45980.006830208331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45980.006830208331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45980.006830208331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45980.006830208331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45980.006830208331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45980.006830208331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45980.006830208331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45980.006830208331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45980.006830208331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45980.006830208331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45980.006830208331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45980.006830208331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45980.006830208331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45980.006830208331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45980.006830208331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45980.006830208331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45980.006830208331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45980.006830208331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45980.006830208331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45980.006830208331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45980.006830208331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45980.006830208331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45980.006830208331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45980.006830208331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45980.006830208331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45980.006830208331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45980.006830208331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45980.006830208331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45980.006830208331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45980.006830208331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45980.006830208331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45980.006830208331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45980.006830208331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45980.006830208331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45980.006830208331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45980.006830208331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45980.006830208331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45980.006830208331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45980.006830208331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45980.006830208331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45980.006830208331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45980.006830208331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45980.006830208331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45980.006830208331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45980.006830208331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45980.006830208331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45980.006830208331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45980.006830208331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45980.006830208331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45980.006830208331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45980.006830208331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45980.006830208331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45980.006830208331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45980.006830208331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45980.006830208331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45980.006830208331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45980.006830208331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45980.006830208331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45980.006830208331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45980.006830208331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45980.006830208331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45980.006830208331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45980.006830208331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45980.006830208331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45980.006830208331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45980.006830208331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45980.006830208331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45980.006830208331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45980.006830208331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45980.006830208331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45980.006830208331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45980.006830208331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45980.006830208331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45980.006830208331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45980.006830208331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45980.006830208331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45980.006830208331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45980.006830208331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45980.006830208331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45980.006830208331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45980.006830208331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45980.006830208331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45980.006830208331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45980.006830208331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45980.006830208331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45980.006830208331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45980.006830208331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45980.006830208331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45980.006830208331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45980.006830208331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45980.006830208331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45980.006830208331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45980.006830208331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45980.006830208331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45980.006830208331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45980.006830208331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45980.006830208331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45980.006830208331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45980.006830208331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45980.006830208331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45980.006830208331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45980.006830208331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45980.006830208331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45980.006830208331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45980.006830208331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45980.006830208331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45980.006830208331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45980.006830208331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45980.006830208331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45980.006830208331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45980.006830208331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45980.006830208331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45980.006830208331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45980.006830208331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45980.006830208331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45980.006830208331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45980.006830208331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45980.006830208331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45980.006830208331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45980.006830208331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45980.006830208331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45980.006830208331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45980.006830208331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45980.006830208331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45980.006830208331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45980.006830208331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45980.006830208331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45980.006830208331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45980.006830208331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45980.006830208331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45980.006830208331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45980.006830208331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45980.006830208331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45980.006830208331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45980.006830208331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45980.006830208331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45980.006830208331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45980.006830208331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45980.006830208331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45980.006830208331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45980.006830208331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45980.006830208331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45980.006830208331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45980.006830208331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45980.006830208331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45980.006830208331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45980.006830208331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45980.006830208331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45980.006830208331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45980.006830208331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45980.006830208331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45980.006830208331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45980.006830208331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45980.006830208331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45980.006830208331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45980.006830208331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45980.006830208331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45980.006830208331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45980.006830208331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45980.006830208331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45980.006830208331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45980.006830208331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45980.006830208331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45980.006830208331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45980.006830208331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45980.006830208331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45980.006830208331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45980.006830208331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45980.006830208331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45980.006830208331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45980.006830208331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45980.006830208331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45980.006830208331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45980.006830208331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45980.006830208331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45980.006830208331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45980.006830208331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45980.006830208331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45980.006830208331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45980.006830208331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45980.006830208331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45980.006830208331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45980.006830208331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45980.006830208331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45980.006830208331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45980.006830208331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45980.006830208331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45980.006830208331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45980.006830208331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45980.006830208331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45980.006830208331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45980.006830208331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45980.006830208331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45980.006830208331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45980.006830208331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45980.006830208331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45980.006830208331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45980.006830208331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45980.006830208331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45980.006830208331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45980.006830208331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45980.006830208331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45980.006830208331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45980.006830208331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45980.006830208331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45980.006830208331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45980.006830208331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45980.006830208331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45980.006830208331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45980.006830208331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45980.006830208331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45980.006830208331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45980.006830208331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45980.006830208331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45980.006830208331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45980.006830208331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45980.006830208331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45980.006830208331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45980.006830208331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45980.006830208331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45980.006830208331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45980.006830208331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45980.006830208331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45980.006830208331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45980.006830208331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45980.006830208331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45980.006830208331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45980.006830208331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45980.006830208331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45980.006830208331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45980.006830208331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45980.006830208331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45980.006830208331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45980.006830208331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45980.006830208331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45980.006830208331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45980.006830208331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45980.006830208331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45980.006830208331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45980.006830208331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45980.006830208331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45980.006830208331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45980.006830208331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45980.006830208331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45980.006830208331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45980.006830208331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45980.006830208331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45980.006830208331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45980.006830208331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45980.006830208331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45980.006830208331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45980.006830208331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45980.006830208331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45980.006830208331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45980.006830208331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45980.006830208331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45980.006830208331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45980.006830208331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45980.006830208331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45980.006830208331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45980.006830208331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45980.006830208331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45980.006830208331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45980.006830208331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45980.006830208331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45980.006830208331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45980.006830208331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45980.006830208331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45980.006830208331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45980.006830208331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45980.006830208331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45980.006830208331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45980.006830208331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45980.006830208331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45980.006830208331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45980.006830208331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45980.006830208331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45980.006830208331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45980.006830208331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45980.006830208331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45980.006830208331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45980.006830208331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45980.006830208331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45980.006830208331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45980.006830208331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45980.006830208331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45980.006830208331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45980.006830208331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45980.006830208331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45980.006830208331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45980.006830208331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45980.006830208331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45980.006830208331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45980.006830208331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45980.006830208331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45980.006830208331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45980.006830208331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45980.006830208331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45980.006830208331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45980.006830208331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45980.006830208331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45980.006830208331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45980.006830208331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45980.006830208331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45980.006830208331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45980.006830208331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45980.006830208331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45980.006830208331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45980.006830208331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45980.006830208331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45980.006830208331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45980.006830208331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45980.006830208331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45980.006830208331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45980.006830208331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45980.006830208331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45980.006830208331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45980.006830208331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45980.006830208331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45980.006830208331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45980.006830208331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45980.006830208331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45980.006830208331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45980.006830208331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45980.006830208331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45980.006830208331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45980.006830208331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45980.006830208331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45980.006830208331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45980.006830208331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45980.006830208331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45980.006830208331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45980.006830208331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45980.006830208331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45980.006830208331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45980.006830208331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45980.006830208331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45980.006830208331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45980.006830208331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45980.006830208331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45980.006830208331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45980.006830208331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45980.006830208331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45980.006830208331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45980.006830208331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45980.006830208331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45980.006830208331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45980.006830208331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45980.006830208331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45980.006830208331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45980.006830208331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45980.006830208331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45980.006830208331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45980.006830208331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45980.006830208331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45980.006830208331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45980.006830208331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45980.006830208331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45980.006830208331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45980.006830208331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45980.006830208331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45980.006830208331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45980.006830208331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45980.006830208331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45980.006830208331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45980.006830208331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45980.006830208331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45980.006830208331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45980.006830208331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45980.006830208331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45980.006830208331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45980.006830208331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45980.006830208331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45980.006830208331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45980.006830208331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45980.006830208331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45980.006830208331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45980.006830208331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45980.006830208331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45980.006830208331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45980.006830208331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45980.006830208331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45980.006830208331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45980.006830208331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45980.006830208331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45980.006830208331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45980.006830208331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45980.006830208331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45980.006830208331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45980.006830208331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45980.006830208331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45980.006830208331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45980.006830208331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45980.006830208331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45980.006830208331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45980.006830208331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45980.006830208331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45980.006830208331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45980.006830208331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45980.006830208331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45980.006830208331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45980.006830208331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45980.006830208331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45980.006830208331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45980.006830208331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45980.006830208331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45980.006830208331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45980.006830208331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45980.006830208331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45980.006830208331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45980.006830208331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45980.006830208331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45980.006830208331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45980.006830208331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45980.006830208331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45980.006830208331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45980.006830208331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45980.006830208331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45980.006830208331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45980.006830208331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45980.006830208331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45980.006830208331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45980.006830208331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45980.006830208331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45980.006830208331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45980.006830208331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45980.006830208331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45980.006830208331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45980.006830208331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45980.006830208331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45980.006830208331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45980.006830208331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45980.006830208331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45980.006830208331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45980.006830208331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45980.006830208331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45980.006830208331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45980.006830208331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45980.006830208331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45980.006830208331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45980.006830208331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45980.006830208331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45980.006830208331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45980.006830208331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45980.006830208331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45980.006830208331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45980.006830208331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45980.006830208331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45980.006830208331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45980.006830208331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45980.006830208331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45980.006830208331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45980.006830208331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45980.006830208331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45980.006830208331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45980.006830208331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45980.006830208331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45980.006830208331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45980.006830208331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45980.006830208331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45980.006830208331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45980.006830208331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45980.006830208331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45980.006830208331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45980.006830208331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45980.006830208331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45980.006830208331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45980.006830208331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45980.006830208331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45980.006830208331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45980.006830208331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45980.006830208331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45980.006830208331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45980.006830208331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45980.006830208331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45980.006830208331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45980.006830208331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45980.006830208331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45980.006830208331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45980.006830208331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45980.006830208331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45980.006830208331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45980.006830208331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45980.006830208331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45980.006830208331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45980.006830208331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45980.006830208331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45980.006830208331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45980.006830208331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45980.006830208331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45980.006830208331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45980.006830208331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45980.006830208331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45980.006830208331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45980.006830208331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45980.006830208331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45980.006830208331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45980.006830208331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45980.006830208331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45980.006830208331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45980.006830208331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45980.006830208331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45980.006830208331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45980.006830208331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45980.006830208331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45980.006830208331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45980.006830208331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45980.006830208331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45980.006830208331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45980.006830208331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45980.006830208331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45980.006830208331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45980.006830208331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45980.006830208331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45980.006830208331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45980.006830208331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45980.006830208331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45980.006830208331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45980.006830208331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45980.006830208331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45980.006830208331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45980.006830208331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45980.006830208331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45980.006830208331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45980.006830208331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45980.006830208331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45980.006830208331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45980.006830208331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45980.006830208331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45980.006830208331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45980.006830208331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45980.006830208331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45980.006830208331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45980.006830208331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45980.006830208331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45980.006830208331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45980.006830208331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45980.006830208331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45980.006830208331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45980.006830208331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45980.006830208331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45980.006830208331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45980.006830208331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45980.006830208331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45980.006830208331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45980.006830208331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45980.006830208331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45980.006830208331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45980.006830208331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45980.006830208331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45980.006830208331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45980.006830208331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45980.006830208331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45980.006830208331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45980.006830208331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45980.006830208331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45980.006830208331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45980.006830208331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45980.006830208331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45980.006830208331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45980.006830208331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45980.006830208331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45980.006830208331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45980.006830208331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45980.006830208331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45980.006830208331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45980.006830208331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45980.006830208331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45980.006830208331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45980.006830208331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45980.006830208331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45980.006830208331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45980.006830208331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45980.006830208331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45980.006830208331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45980.006830208331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45980.006830208331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45980.006830208331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45980.006830208331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45980.006830208331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45980.006830208331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45980.006830208331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45980.006830208331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45980.006830208331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45980.006830208331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45980.006830208331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45980.006830208331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45980.006830208331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45980.006830208331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45980.006830208331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45980.006830208331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45980.006830208331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45980.006830208331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45980.006830208331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45980.006830208331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45980.006830208331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45980.006830208331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45980.006830208331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45980.006830208331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45980.006830208331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45980.006830208331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45980.006830208331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45980.006830208331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45980.006830208331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45980.006830208331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45980.006830208331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45980.006830208331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45980.006830208331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45980.006830208331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45980.006830208331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45980.006830208331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45980.006830208331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45980.006830208331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45980.006830208331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45980.006830208331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45980.006830208331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45980.006830208331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45980.006830208331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45980.006830208331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45980.006830208331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45980.006830208331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45980.006830208331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45980.006830208331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45980.006830208331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45980.006830208331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45980.006830208331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45980.006830208331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45980.006830208331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45980.006830208331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45980.006830208331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45980.006830208331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45980.006830208331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45980.006830208331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45980.006830208331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45980.006830208331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45980.006830208331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45980.006830208331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45980.006830208331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45980.006830208331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45980.006830208331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45980.006830208331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45980.006830208331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45980.006830208331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45980.006830208331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45980.006830208331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45980.006830208331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45980.006830208331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45980.006830208331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45980.006830208331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45980.006830208331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45980.006830208331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45980.006830208331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45980.006830208331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45980.006830208331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45980.006830208331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45980.006830208331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45980.006830208331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45980.006830208331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45980.006830208331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45980.006830208331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45980.006830208331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45980.006830208331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45980.006830208331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45980.006830208331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45980.006830208331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45980.006830208331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45980.006830208331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45980.006830208331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45980.006830208331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45980.006830208331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45980.006830208331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45980.006830208331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45980.006830208331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45980.006830208331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45980.006830208331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45980.006830208331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45980.006830208331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45980.006830208331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45980.006830208331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45980.006830208331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45980.006830208331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45980.006830208331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45980.006830208331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45980.006830208331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45980.006830208331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45980.006830208331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45980.006830208331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45980.006830208331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45980.006830208331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45980.006830208331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45980.006830208331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45980.006830208331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45980.006830208331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45980.006830208331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45980.006830208331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45980.006830208331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45980.006830208331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45980.006830208331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45980.006830208331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45980.006830208331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45980.006830208331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45980.006830208331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45980.006830208331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45980.006830208331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45980.006830208331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45980.006830208331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45980.006830208331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45980.006830208331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45980.006830208331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45980.006830208331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45980.006830208331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45980.006830208331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45980.006830208331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45980.006830208331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45980.006830208331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45980.006830208331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45980.006830208331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45980.006830208331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45980.006830208331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45980.006830208331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45980.006830208331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45980.006830208331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45980.006830208331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45980.006830208331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45980.006830208331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45980.006830208331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45980.006830208331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45980.006830208331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45980.006830208331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45980.006830208331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45980.006830208331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45980.006830208331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45980.006830208331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45980.006830208331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45980.006830208331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45980.006830208331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45980.006830208331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45980.006830208331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45980.006830208331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45980.006830208331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45980.006830208331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45980.006830208331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45980.006830208331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45980.006830208331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45980.006830208331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45980.006830208331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45980.006830208331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45980.006830208331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45980.006830208331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45980.006830208331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45980.006830208331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45980.006830208331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45980.006830208331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45980.006830208331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45980.006830208331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45980.006830208331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45980.006830208331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45980.006830208331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45980.006830208331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45980.006830208331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45980.006830208331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45980.006830208331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45980.006830208331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45980.006830208331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45980.006830208331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45980.006830208331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45980.006830208331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45980.006830208331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45980.006830208331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45980.006830208331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45980.006830208331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45980.006830208331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45980.006830208331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45980.006830208331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45980.006830208331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45980.006830208331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45980.006830208331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45980.006830208331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45980.006830208331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45980.006830208331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45980.006830208331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45980.006830208331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45980.006830208331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45980.006830208331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45980.006830208331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45980.006830208331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45980.006830208331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45980.006830208331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45980.006830208331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45980.006830208331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45980.006830208331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45980.006830208331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45980.006830208331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45980.006830208331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45980.006830208331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45980.006830208331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45980.006830208331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45980.006830208331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45980.006830208331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45980.006830208331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45980.006830208331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45980.006830208331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45980.006830208331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45980.006830208331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45980.006830208331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45980.006830208331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45980.006830208331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45980.006830208331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45980.006830208331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45980.006830208331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45980.006830208331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45980.006830208331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45980.006830208331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45980.006830208331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45980.006830208331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45980.006830208331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45980.006830208331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45980.006830208331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276.52611261573475</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45980.006830208331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45980.006830208331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45980.006830208331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45980.006830208331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45980.006830208331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45980.006830208331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45980.006830208331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45980.006830208331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45980.006830208331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45980.006830208331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45980.006830208331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45980.006830208331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45980.006830208331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45980.006830208331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45980.006830208331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45980.006830208331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45980.006830208331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45980.006830208331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45980.006830208331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45980.006830208331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45980.006830208331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45980.006830208331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45980.006830208331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45980.006830208331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45980.006830208331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45980.006830208331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45980.006830208331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45980.006830208331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45980.006830208331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45980.006830208331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45980.006830208331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45980.006830208331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45980.006830208331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45980.006830208331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45980.006830208331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45980.006830208331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45980.006830208331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45980.006830208331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45980.006830208331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45980.006830208331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45980.006830208331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45980.006830208331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45980.006830208331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45980.006830208331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45980.006830208331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45980.006830208331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45980.006830208331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45980.006830208331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45980.006830208331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45980.006830208331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45980.006830208331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45980.006830208331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45980.006830208331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45980.006830208331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45980.006830208331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45980.006830208331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45980.006830208331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45980.006830208331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45980.006830208331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45980.006830208331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45980.006830208331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45980.006830208331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45980.006830208331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45980.006830208331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45980.006830208331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45980.006830208331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45980.006830208331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45980.006830208331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45980.006830208331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45980.006830208331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45980.006830208331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45980.006830208331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45980.006830208331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45980.006830208331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45980.006830208331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45980.006830208331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45980.006830208331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45980.006830208331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45980.006830208331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45980.006830208331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45980.006830208331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45980.006830208331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45980.006830208331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45980.006830208331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45980.006830208331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45980.006830208331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45980.006830208331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45980.006830208331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45980.006830208331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45980.006830208331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45980.006830208331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45980.006830208331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45980.006830208331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45980.006830208331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45980.006830208331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45980.006830208331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45980.006830208331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45980.006830208331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45980.006830208331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45980.006830208331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45980.006830208331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45980.006830208331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45980.006830208331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45980.006830208331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45980.006830208331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45980.006830208331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45980.006830208331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45980.006830208331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45980.006830208331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45980.006830208331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45980.006830208331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45980.006830208331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45980.006830208331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45980.006830208331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45980.006830208331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45980.006830208331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45980.006830208331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45980.006830208331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45980.006830208331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45980.006830208331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45980.006830208331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45980.006830208331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45980.006830208331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45980.006830208331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45980.006830208331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45980.006830208331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45980.006830208331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45980.006830208331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45980.006830208331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45980.006830208331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45980.006830208331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45980.006830208331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45980.006830208331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45980.006830208331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45980.006830208331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45980.006830208331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45980.006830208331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45980.006830208331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45980.006830208331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45980.006830208331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45980.006830208331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45980.006830208331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45980.006830208331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45980.006830208331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45980.006830208331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45980.006830208331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45980.006830208331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45980.006830208331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45980.006830208331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45980.006830208331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45980.006830208331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45980.006830208331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45980.006830208331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45980.006830208331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45980.006830208331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45980.006830208331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45980.006830208331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45980.006830208331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45980.006830208331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45980.006830208331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45980.006830208331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45980.006830208331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45980.006830208331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45980.006830208331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45980.006830208331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45980.006830208331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45980.006830208331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45980.006830208331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45980.006830208331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45980.006830208331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45980.006830208331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45980.006830208331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45980.006830208331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45980.006830208331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45980.006830208331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45980.006830208331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45980.006830208331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45980.006830208331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45980.006830208331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45980.006830208331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45980.006830208331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45980.006830208331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45980.006830208331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45980.006830208331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45980.006830208331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45980.006830208331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45980.006830208331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45980.006830208331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45980.006830208331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45980.006830208331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45980.006830208331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45980.006830208331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45980.006830208331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45980.006830208331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45980.006830208331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45980.006830208331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45980.006830208331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45980.006830208331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45980.006830208331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45980.006830208331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45980.006830208331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45980.006830208331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45980.006830208331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45980.006830208331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45980.006830208331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45980.006830208331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45980.006830208331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45980.006830208331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45980.006830208331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45980.006830208331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45980.006830208331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45980.006830208331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45980.006830208331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45980.006830208331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45980.006830208331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45980.006830208331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45980.006830208331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45980.006830208331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45980.006830208331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45980.006830208331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45980.006830208331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45980.006830208331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45980.006830208331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45980.006830208331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45980.006830208331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45980.006830208331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45980.006830208331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45980.006830208331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45980.006830208331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45980.006830208331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45980.006830208331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45980.006830208331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45980.006830208331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45980.006830208331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45980.006830208331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45980.006830208331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45980.006830208331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45980.006830208331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45980.006830208331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45980.006830208331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45980.006830208331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45980.006830208331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45980.006830208331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45980.006830208331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45980.006830208331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45980.006830208331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45980.006830208331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45980.006830208331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45980.006830208331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45980.006830208331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45980.006830208331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45980.006830208331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45980.006830208331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45980.006830208331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45980.006830208331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45980.006830208331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45980.006830208331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45980.006830208331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45980.006830208331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45980.006830208331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45980.006830208331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45980.006830208331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45980.006830208331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45980.006830208331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45980.006830208331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45980.006830208331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45980.006830208331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45980.006830208331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45980.006830208331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45980.006830208331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45980.006830208331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45980.006830208331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45980.006830208331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45980.006830208331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45980.006830208331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45980.006830208331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45980.006830208331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45980.006830208331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45980.006830208331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45980.006830208331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45980.006830208331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45980.006830208331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45980.006830208331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45980.006830208331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45980.006830208331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45980.006830208331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45980.006830208331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45980.006830208331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45980.006830208331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45980.006830208331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45980.006830208331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45980.006830208331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45980.006830208331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45980.006830208331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45980.006830208331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45980.006830208331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45980.006830208331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45980.006830208331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45980.006830208331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45980.006830208331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45980.006830208331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45980.006830208331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45980.006830208331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45980.006830208331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45980.006830208331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45980.006830208331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45980.006830208331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45980.006830208331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45980.006830208331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45980.006830208331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45980.006830208331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45980.006830208331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45980.006830208331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45980.006830208331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45980.006830208331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45980.006830208331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45980.006830208331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45980.006830208331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45980.006830208331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45980.006830208331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45980.006830208331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45980.006830208331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45980.006830208331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45980.006830208331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45980.006830208331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45980.006830208331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45980.006830208331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45980.006830208331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45980.006830208331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45980.006830208331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45980.006830208331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45980.006830208331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45980.006830208331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45980.006830208331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45980.006830208331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45980.006830208331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45980.006830208331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45980.006830208331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45980.006830208331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45980.006830208331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45980.006830208331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45980.006830208331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45980.006830208331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45980.006830208331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45980.006830208331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45980.006830208331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45980.006830208331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45980.006830208331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45980.006830208331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45980.006830208331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45980.006830208331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45980.006830208331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45980.006830208331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45980.006830208331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45980.006830208331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45980.006830208331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45980.006830208331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45980.006830208331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45980.006830208331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45980.006830208331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45980.006830208331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45980.006830208331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45980.006830208331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45980.006830208331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45980.006830208331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45980.006830208331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45980.006830208331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45980.006830208331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45980.006830208331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45980.006830208331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45980.006830208331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45980.006830208331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45980.006830208331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45980.006830208331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45980.006830208331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45980.006830208331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45980.006830208331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45980.006830208331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45980.006830208331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45980.006830208331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45980.006830208331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45980.006830208331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45980.006830208331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45980.006830208331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45980.006830208331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45980.006830208331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45980.006830208331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45980.006830208331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45980.006830208331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45980.006830208331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45980.006830208331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45980.006830208331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45980.006830208331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45980.006830208331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45980.006830208331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45980.006830208331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45980.006830208331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45980.006830208331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45980.006830208331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45980.006830208331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45980.006830208331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45980.006830208331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45980.006830208331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45980.006830208331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45980.006830208331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45980.006830208331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45980.006830208331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45980.006830208331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45980.006830208331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45980.006830208331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45980.006830208331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45980.006830208331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45980.006830208331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45980.006830208331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45980.006830208331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45980.006830208331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45980.006830208331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45980.006830208331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45980.006830208331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45980.006830208331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45980.006830208331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45980.006830208331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45980.006830208331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45980.006830208331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45980.006830208331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45980.006830208331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45980.006830208331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45980.006830208331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45980.006830208331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45980.006830208331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45980.006830208331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45980.006830208331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45980.006830208331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45980.006830208331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45980.006830208331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45980.006830208331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45980.006830208331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45980.006830208331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45980.006830208331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45980.006830208331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45980.006830208331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45980.006830208331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45980.006830208331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45980.006830208331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45980.006830208331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45980.006830208331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45980.006830208331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45980.006830208331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45980.006830208331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45980.006830208331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45980.006830208331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45980.006830208331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45980.006830208331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45980.006830208331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45980.006830208331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45980.006830208331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45980.006830208331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45980.006830208331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45980.006830208331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45980.006830208331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45980.006830208331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45980.006830208331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45980.006830208331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45980.006830208331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45980.006830208331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45980.006830208331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45980.006830208331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45980.006830208331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45980.006830208331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45980.006830208331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45980.006830208331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45980.006830208331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45980.006830208331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45980.006830208331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45980.006830208331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45980.006830208331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45980.006830208331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45980.006830208331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45980.006830208331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45980.006830208331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45980.006830208331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45980.006830208331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45980.006830208331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45980.006830208331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45980.006830208331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45980.006830208331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45980.006830208331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45980.006830208331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45980.006830208331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45980.006830208331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45980.006830208331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45980.006830208331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45980.006830208331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45980.006830208331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45980.006830208331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45980.006830208331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45980.006830208331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45980.006830208331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45980.006830208331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88.174770023142628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53.817952893514303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31.345719097218534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2.4920267361158039</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45980.006830208331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45980.006830208331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45980.006830208331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45980.006830208331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45980.006830208331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45980.006830208331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45980.006830208331</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45980.006830208331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45980.006830208331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45980.006830208331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45980.006830208331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45980.006830208331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45980.006830208331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45980.006830208331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45980.006830208331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45980.006830208331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45980.006830208331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45980.006830208331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45980.006830208331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45980.006830208331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45980.006830208331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45980.006830208331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45980.006830208331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45980.006830208331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45980.006830208331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45980.006830208331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45980.006830208331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45980.006830208331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45980.006830208331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45980.006830208331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45980.006830208331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45980.006830208331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45980.006830208331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45980.006830208331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45980.006830208331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45980.006830208331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45980.006830208331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45980.006830208331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45980.006830208331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45980.006830208331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45980.006830208331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45980.006830208331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45980.006830208331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45980.006830208331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45980.006830208331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45980.006830208331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45980.006830208331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45980.006830208331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45980.006830208331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45980.006830208331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45980.006830208331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45980.006830208331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45980.006830208331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45980.006830208331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45980.006830208331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45980.006830208331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45980.006830208331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45980.006830208331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45980.006830208331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45980.006830208331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45980.006830208331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45980.006830208331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45980.006830208331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45980.006830208331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45980.006830208331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45980.006830208331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45980.006830208331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45980.006830208331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45980.006830208331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45980.006830208331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45980.006830208331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45980.006830208331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45980.006830208331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45980.006830208331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45980.006830208331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45980.006830208331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45980.006830208331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45980.006830208331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45980.006830208331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45980.006830208331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45980.006830208331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45980.006830208331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45980.006830208331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45980.006830208331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45980.006830208331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45980.006830208331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45980.006830208331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45980.006830208331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45980.006830208331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45980.006830208331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45980.006830208331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45980.006830208331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45980.006830208331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45980.006830208331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45980.006830208331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45980.006830208331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45980.006830208331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45980.006830208331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45980.006830208331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45980.006830208331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45980.006830208331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45980.006830208331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45980.006830208331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45980.006830208331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45980.006830208331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45980.006830208331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45980.006830208331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45980.006830208331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45980.006830208331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45980.006830208331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45980.006830208331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45980.006830208331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45980.006830208331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45980.006830208331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45980.006830208331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45980.006830208331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45980.006830208331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45980.006830208331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45980.006830208331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45980.006830208331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45980.006830208331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45980.006830208331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45980.006830208331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45980.006830208331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45980.006830208331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45980.006830208331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45980.006830208331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45980.006830208331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45980.006830208331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45980.006830208331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45980.006830208331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45980.006830208331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45980.006830208331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45980.006830208331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45980.006830208331</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45980.006830208331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45980.006830208331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45980.006830208331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45980.006830208331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45980.006830208331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45980.006830208331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45980.006830208331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45980.006830208331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45980.006830208331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45980.006830208331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45980.006830208331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45980.006830208331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45980.006830208331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45980.006830208331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45980.006830208331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45980.006830208331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45980.006830208331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45980.006830208331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45980.006830208331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45980.006830208331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45980.006830208331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45980.006830208331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45980.006830208331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45980.006830208331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45980.006830208331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45980.006830208331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45980.006830208331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45980.006830208331</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2" t="s">
        <v>33944</v>
      </c>
      <c r="E2" s="109" t="s">
        <v>39021</v>
      </c>
      <c r="F2" s="121">
        <v>45979.972951388889</v>
      </c>
      <c r="G2" s="104">
        <f t="shared" ref="G2:G35" ca="1" si="0">IFERROR(NOW()-F2,"-")</f>
        <v>3.387881944217952E-2</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1.7675115741440095E-2</v>
      </c>
      <c r="H3" s="121">
        <v>45979.989120370374</v>
      </c>
      <c r="I3" s="119" t="str">
        <f>IFERROR(VLOOKUP(D3,DB!A:F,6,0),"")</f>
        <v>SCECO</v>
      </c>
      <c r="J3" s="119" t="str">
        <f>IFERROR(VLOOKUP(D3,DB!A:G,7,0),"")</f>
        <v>Good</v>
      </c>
      <c r="K3" s="122" t="s">
        <v>39122</v>
      </c>
      <c r="L3" s="123" t="str">
        <f>IFERROR(VLOOKUP(D3,DB!A:I,9,0),"")</f>
        <v>Latis</v>
      </c>
    </row>
    <row r="4" spans="1:16382" ht="31.5" customHeight="1">
      <c r="A4" s="118"/>
      <c r="B4" s="119" t="str">
        <f>IFERROR(VLOOKUP(D4,DB!A:K,11,0),"")</f>
        <v/>
      </c>
      <c r="C4" s="120"/>
      <c r="D4" s="119"/>
      <c r="E4" s="109"/>
      <c r="F4" s="121"/>
      <c r="G4" s="104">
        <f t="shared" ca="1" si="0"/>
        <v>45980.006830208331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45980.006830208331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45980.006830208331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45980.006830208331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45980.006830208331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45980.006830208331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45980.006830208331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45980.006830208331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45980.006830208331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45980.006830208331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45980.006830208331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45980.006830208331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45980.006830208331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45980.006830208331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45980.006830208331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45980.006830208331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45980.006830208331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45980.006830208331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45980.006830208331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45980.006830208331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45980.006830208331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45980.006830208331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45980.006830208331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45980.006830208331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45980.006830208331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45980.006830208331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45980.006830208331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45980.006830208331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45980.006830208331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45980.006830208331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45980.006830208331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45980.006830208331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45980.006830208331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45980.006830208331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45980.006830208331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45980.006830208331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45980.006830208331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45980.006830208331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45980.006830208331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45980.006830208331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45980.006830208331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45980.006830208331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45980.006830208331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45980.006830208331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45980.006830208331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45980.006830208331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45980.006830208331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45980.006830208331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45980.006830208331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45980.006830208331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45980.006830208331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45980.006830208331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45980.006830208331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45980.006830208331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45980.006830208331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45980.006830208331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45980.006830208331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45980.006830208331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45980.006830208331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45980.006830208331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45980.006830208331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45980.006830208331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45980.006830208331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45980.006830208331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45980.006830208331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45980.006830208331</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2025-11-18T21:11:39Z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