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72" documentId="120_S{2AC9BD13-BADA-5192-A53E-5A8FF88502F6}" xr6:coauthVersionLast="47" xr6:coauthVersionMax="47" xr10:uidLastSave="{ECF2976D-C387-4A2B-A423-3AB8DBD3C43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<sst xmlns="http://schemas.openxmlformats.org/spreadsheetml/2006/main" count="180297" uniqueCount="39132">
  <si>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</si>
  <si>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</si>
  <si>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</si>
  <si>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</si>
  <si>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</si>
  <si>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</si>
  <si>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</si>
  <si>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</si>
  <si>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</si>
  <si>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</si>
  <si>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</si>
  <si>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</si>
  <si>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</si>
  <si>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</si>
  <si>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</si>
  <si>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</si>
  <si>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</si>
  <si>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</si>
  <si>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</si>
  <si>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</si>
  <si>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</si>
  <si>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</si>
  <si>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</si>
  <si>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</si>
  <si>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</si>
  <si>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</si>
  <si>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</si>
  <si>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</si>
  <si>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</si>
  <si>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</si>
  <si>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</si>
  <si>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</si>
  <si>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</si>
  <si>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</si>
  <si>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</si>
  <si>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</si>
  <si>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</si>
  <si>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</si>
  <si>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</si>
  <si>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</si>
  <si>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</si>
  <si>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</si>
  <si>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</si>
  <si>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</si>
  <si>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</si>
  <si>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</si>
  <si>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</si>
  <si>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</si>
  <si>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</si>
  <si>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</si>
  <si>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</si>
  <si>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</si>
  <si>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</si>
  <si>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</si>
  <si>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</si>
  <si>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</si>
  <si>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</si>
  <si>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</si>
  <si>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</si>
  <si>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</si>
  <si>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</si>
  <si>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</si>
  <si>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</si>
  <si>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</si>
  <si>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</si>
  <si>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</si>
  <si>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</si>
  <si>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</si>
  <si>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</si>
  <si>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</si>
  <si>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</si>
  <si>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</si>
  <si>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</si>
  <si>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</si>
  <si>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</si>
  <si>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</si>
  <si>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</si>
  <si>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</si>
  <si>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</si>
  <si>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</si>
  <si>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</si>
  <si>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</si>
  <si>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</si>
  <si>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</si>
  <si>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</si>
  <si>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</si>
  <si>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</si>
  <si>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</si>
  <si>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</si>
  <si>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</si>
  <si>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</si>
  <si>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</si>
  <si>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</si>
  <si>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</si>
  <si>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</si>
  <si>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</si>
  <si>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</si>
  <si>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</si>
  <si>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</si>
  <si>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</si>
  <si>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</si>
  <si>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</si>
  <si>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</si>
  <si>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</si>
  <si>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</si>
  <si>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</si>
  <si>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</si>
  <si>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</si>
  <si>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</si>
  <si>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</si>
  <si>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</si>
  <si>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</si>
  <si>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</si>
  <si>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</si>
  <si>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</si>
  <si>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</si>
  <si>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</si>
  <si>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</si>
  <si>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</si>
  <si>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</si>
  <si>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</si>
  <si>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</si>
  <si>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</si>
  <si>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</si>
  <si>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</si>
  <si>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</si>
  <si>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</si>
  <si>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</si>
  <si>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</si>
  <si>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</si>
  <si>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</si>
  <si>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</si>
  <si>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</si>
  <si>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</si>
  <si>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</si>
  <si>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</si>
  <si>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</si>
  <si>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</si>
  <si>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</si>
  <si>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</si>
  <si>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</si>
  <si>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</si>
  <si>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</si>
  <si>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</si>
  <si>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</si>
  <si>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</si>
  <si>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</si>
  <si>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</si>
  <si>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</si>
  <si>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</si>
  <si>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</si>
  <si>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</si>
  <si>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</si>
  <si>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</si>
  <si>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</si>
  <si>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</si>
  <si>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</si>
  <si>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</si>
  <si>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</si>
  <si>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</si>
  <si>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</si>
  <si>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</si>
  <si>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</si>
  <si>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</si>
  <si>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</si>
  <si>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</si>
  <si>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</si>
  <si>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</si>
  <si>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</si>
  <si>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</si>
  <si>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</si>
  <si>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</si>
  <si>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</si>
  <si>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</si>
  <si>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</si>
  <si>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</si>
  <si>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</si>
  <si>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</si>
  <si>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</si>
  <si>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</si>
  <si>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</si>
  <si>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</si>
  <si>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</si>
  <si>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</si>
  <si>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</si>
  <si>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</si>
  <si>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</si>
  <si>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</si>
  <si>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</si>
  <si>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</si>
  <si>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</si>
  <si>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</si>
  <si>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</si>
  <si>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</si>
  <si>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</si>
  <si>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</si>
  <si>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</si>
  <si>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</si>
  <si>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</si>
  <si>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</si>
  <si>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</si>
  <si>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</si>
  <si>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</si>
  <si>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</si>
  <si>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</si>
  <si>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</si>
  <si>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</si>
  <si>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</si>
  <si>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</si>
  <si>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</si>
  <si>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</si>
  <si>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</si>
  <si>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</si>
  <si>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</si>
  <si>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</si>
  <si>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</si>
  <si>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</si>
  <si>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</si>
  <si>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</si>
  <si>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</si>
  <si>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</si>
  <si>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</si>
  <si>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</si>
  <si>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</si>
  <si>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</si>
  <si>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</si>
  <si>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</si>
  <si>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</si>
  <si>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</si>
  <si>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</si>
  <si>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</si>
  <si>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</si>
  <si>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</si>
  <si>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</si>
  <si>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</si>
  <si>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</si>
  <si>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</si>
  <si>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</si>
  <si>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</si>
  <si>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</si>
  <si>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</si>
  <si>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</si>
  <si>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</si>
  <si>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</si>
  <si>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</si>
  <si>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</si>
  <si>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</si>
  <si>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</si>
  <si>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</si>
  <si>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</si>
  <si>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</si>
  <si>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</si>
  <si>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</si>
  <si>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</si>
  <si>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</si>
  <si>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</si>
  <si>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</si>
  <si>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</si>
  <si>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</si>
  <si>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</si>
  <si>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</si>
  <si>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</si>
  <si>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</si>
  <si>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</si>
  <si>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</si>
  <si>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</si>
  <si>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</si>
  <si>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</si>
  <si>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</si>
  <si>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</si>
  <si>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</si>
  <si>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</si>
  <si>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</si>
  <si>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</si>
  <si>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</si>
  <si>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</si>
  <si>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</si>
  <si>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</si>
  <si>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</si>
  <si>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</si>
  <si>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</si>
  <si>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</si>
  <si>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</si>
  <si>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</si>
  <si>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</si>
  <si>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</si>
  <si>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</si>
  <si>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</si>
  <si>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</si>
  <si>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</si>
  <si>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</si>
  <si>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</si>
  <si>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</si>
  <si>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</si>
  <si>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</si>
  <si>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</si>
  <si>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</si>
  <si>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</si>
  <si>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</si>
  <si>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</si>
  <si>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</si>
  <si>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</si>
  <si>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</si>
  <si>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</si>
  <si>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</si>
  <si>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</si>
  <si>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</si>
  <si>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</si>
  <si>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</si>
  <si>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</si>
  <si>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</si>
  <si>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</si>
  <si>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</si>
  <si>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</si>
  <si>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</si>
  <si>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</si>
  <si>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</si>
  <si>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</si>
  <si>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</si>
  <si>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</si>
  <si>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</si>
  <si>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</si>
  <si>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</si>
  <si>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</si>
  <si>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</si>
  <si>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</si>
  <si>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</si>
  <si>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</si>
  <si>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</si>
  <si>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</si>
  <si>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</si>
  <si>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</si>
  <si>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</si>
  <si>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</si>
  <si>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</si>
  <si>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</si>
  <si>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</si>
  <si>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</si>
  <si>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</si>
  <si>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</si>
  <si>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</si>
  <si>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</si>
  <si>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</si>
  <si>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</si>
  <si>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</si>
  <si>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</si>
  <si>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</si>
  <si>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</si>
  <si>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</si>
  <si>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</si>
  <si>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</si>
  <si>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</si>
  <si>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</si>
  <si>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</si>
  <si>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</si>
  <si>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</si>
  <si>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</si>
  <si>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</si>
  <si>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</si>
  <si>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</si>
  <si>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</si>
  <si>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</si>
  <si>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</si>
  <si>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</si>
  <si>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</si>
  <si>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</si>
  <si>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</si>
  <si>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</si>
  <si>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</si>
  <si>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</si>
  <si>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</si>
  <si>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</si>
  <si>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</si>
  <si>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</si>
  <si>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</si>
  <si>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</si>
  <si>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</si>
  <si>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</si>
  <si>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</si>
  <si>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</si>
  <si>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</si>
  <si>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</si>
  <si>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</si>
  <si>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</si>
  <si>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</si>
  <si>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</si>
  <si>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</si>
  <si>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</si>
  <si>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</si>
  <si>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</si>
  <si>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</si>
  <si>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</si>
  <si>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</si>
  <si>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</si>
  <si>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</si>
  <si>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</si>
  <si>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</si>
  <si>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</si>
  <si>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</si>
  <si>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</si>
  <si>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</si>
  <si>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</si>
  <si>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</si>
  <si>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</si>
  <si>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</si>
  <si>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</si>
  <si>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</si>
  <si>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</si>
  <si>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</si>
  <si>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</si>
  <si>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</si>
  <si>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</si>
  <si>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</si>
  <si>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</si>
  <si>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</si>
  <si>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</si>
  <si>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</si>
  <si>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</si>
  <si>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</si>
  <si>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</si>
  <si>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</si>
  <si>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</si>
  <si>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</si>
  <si>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</si>
  <si>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</si>
  <si>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</si>
  <si>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</si>
  <si>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</si>
  <si>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</si>
  <si>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</si>
  <si>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</si>
  <si>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</si>
  <si>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</si>
  <si>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</si>
  <si>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</si>
  <si>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</si>
  <si>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</si>
  <si>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</si>
  <si>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</si>
  <si>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</si>
  <si>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</si>
  <si>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</si>
  <si>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</si>
  <si>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</si>
  <si>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</si>
  <si>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</si>
  <si>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</si>
  <si>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</si>
  <si>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</si>
  <si>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</si>
  <si>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</si>
  <si>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</si>
  <si>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</si>
  <si>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</si>
  <si>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</si>
  <si>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</si>
  <si>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</si>
  <si>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</si>
  <si>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</si>
  <si>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</si>
  <si>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</si>
  <si>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</si>
  <si>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</si>
  <si>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</si>
  <si>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</si>
  <si>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</si>
  <si>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</si>
  <si>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</si>
  <si>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</si>
  <si>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</si>
  <si>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</si>
  <si>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</si>
  <si>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</si>
  <si>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</si>
  <si>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</si>
  <si>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</si>
  <si>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</si>
  <si>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</si>
  <si>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</si>
  <si>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</si>
  <si>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</si>
  <si>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</si>
  <si>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</si>
  <si>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</si>
  <si>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</si>
  <si>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</si>
  <si>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</si>
  <si>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</si>
  <si>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</si>
  <si>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</si>
  <si>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</si>
  <si>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</si>
  <si>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</si>
  <si>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</si>
  <si>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</si>
  <si>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</si>
  <si>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</si>
  <si>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</si>
  <si>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</si>
  <si>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</si>
  <si>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</si>
  <si>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</si>
  <si>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</si>
  <si>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</si>
  <si>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</si>
  <si>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</si>
  <si>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</si>
  <si>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</si>
  <si>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</si>
  <si>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</si>
  <si>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</si>
  <si>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</si>
  <si>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</si>
  <si>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</si>
  <si>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</si>
  <si>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</si>
  <si>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</si>
  <si>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</si>
  <si>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</si>
  <si>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</si>
  <si>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</si>
  <si>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</si>
  <si>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</si>
  <si>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</si>
  <si>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</si>
  <si>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</si>
  <si>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</si>
  <si>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</si>
  <si>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</si>
  <si>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</si>
  <si>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</si>
  <si>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</si>
  <si>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</si>
  <si>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</si>
  <si>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</si>
  <si>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</si>
  <si>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</si>
  <si>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</si>
  <si>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</si>
  <si>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</si>
  <si>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</si>
  <si>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</si>
  <si>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</si>
  <si>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</si>
  <si>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</si>
  <si>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</si>
  <si>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</si>
  <si>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</si>
  <si>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</si>
  <si>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</si>
  <si>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</si>
  <si>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</si>
  <si>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</si>
  <si>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</si>
  <si>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</si>
  <si>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</si>
  <si>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</si>
  <si>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</si>
  <si>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</si>
  <si>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</si>
  <si>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</si>
  <si>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</si>
  <si>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</si>
  <si>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</si>
  <si>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</si>
  <si>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</si>
  <si>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</si>
  <si>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</si>
  <si>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</si>
  <si>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</si>
  <si>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</si>
  <si>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</si>
  <si>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</si>
  <si>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</si>
  <si>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</si>
  <si>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</si>
  <si>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</si>
  <si>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</si>
  <si>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</si>
  <si>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</si>
  <si>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</si>
  <si>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</si>
  <si>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</si>
  <si>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</si>
  <si>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</si>
  <si>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</si>
  <si>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</si>
  <si>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</si>
  <si>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</si>
  <si>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</si>
  <si>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</si>
  <si>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</si>
  <si>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</si>
  <si>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</si>
  <si>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</si>
  <si>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</si>
  <si>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</si>
  <si>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</si>
  <si>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</si>
  <si>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</si>
  <si>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</si>
  <si>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</si>
  <si>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</si>
  <si>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</si>
  <si>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</si>
  <si>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</si>
  <si>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</si>
  <si>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</si>
  <si>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</si>
  <si>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</si>
  <si>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</si>
  <si>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</si>
  <si>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</si>
  <si>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</si>
  <si>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</si>
  <si>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</si>
  <si>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</si>
  <si>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</si>
  <si>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</si>
  <si>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</si>
  <si>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</si>
  <si>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</si>
  <si>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</si>
  <si>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</si>
  <si>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</si>
  <si>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</si>
  <si>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</si>
  <si>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</si>
  <si>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</si>
  <si>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</si>
  <si>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</si>
  <si>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</si>
  <si>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</si>
  <si>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</si>
  <si>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</si>
  <si>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</si>
  <si>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</si>
  <si>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</si>
  <si>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</si>
  <si>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</si>
  <si>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</si>
  <si>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</si>
  <si>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</si>
  <si>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</si>
  <si>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</si>
  <si>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</si>
  <si>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</si>
  <si>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</si>
  <si>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</si>
  <si>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</si>
  <si>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</si>
  <si>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</si>
  <si>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</si>
  <si>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</si>
  <si>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</si>
  <si>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</si>
  <si>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</si>
  <si>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</si>
  <si>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</si>
  <si>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</si>
  <si>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</si>
  <si>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</si>
  <si>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</si>
  <si>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</si>
  <si>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</si>
  <si>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</si>
  <si>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</si>
  <si>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</si>
  <si>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</si>
  <si>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</si>
  <si>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</si>
  <si>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</si>
  <si>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</si>
  <si>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</si>
  <si>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</si>
  <si>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</si>
  <si>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</si>
  <si>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</si>
  <si>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</si>
  <si>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</si>
  <si>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</si>
  <si>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</si>
  <si>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</si>
  <si>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</si>
  <si>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</si>
  <si>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</si>
  <si>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</si>
  <si>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</si>
  <si>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</si>
  <si>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</si>
  <si>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</si>
  <si>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</si>
  <si>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</si>
  <si>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</si>
  <si>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</si>
  <si>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</si>
  <si>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</si>
  <si>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</si>
  <si>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</si>
  <si>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</si>
  <si>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</si>
  <si>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</si>
  <si>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</si>
  <si>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</si>
  <si>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</si>
  <si>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</si>
  <si>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</si>
  <si>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</si>
  <si>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</si>
  <si>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</si>
  <si>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</si>
  <si>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</si>
  <si>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</si>
  <si>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</si>
  <si>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</si>
  <si>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</si>
  <si>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</si>
  <si>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</si>
  <si>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</si>
  <si>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</si>
  <si>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</si>
  <si>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</si>
  <si>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</si>
  <si>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</si>
  <si>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</si>
  <si>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</si>
  <si>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</si>
  <si>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</si>
  <si>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</si>
  <si>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</si>
  <si>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</si>
  <si>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</si>
  <si>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</si>
  <si>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</si>
  <si>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</si>
  <si>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</si>
  <si>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</si>
  <si>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</si>
  <si>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</si>
  <si>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</si>
  <si>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</si>
  <si>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</si>
  <si>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</si>
  <si>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</si>
  <si>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</si>
  <si>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</si>
  <si>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</si>
  <si>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</si>
  <si>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</si>
  <si>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</si>
  <si>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</si>
  <si>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</si>
  <si>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</si>
  <si>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</si>
  <si>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</si>
  <si>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</si>
  <si>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</si>
  <si>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</si>
  <si>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</si>
  <si>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</si>
  <si>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</si>
  <si>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</si>
  <si>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</si>
  <si>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</si>
  <si>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</si>
  <si>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</si>
  <si>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</si>
  <si>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</si>
  <si>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</si>
  <si>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</si>
  <si>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</si>
  <si>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</si>
  <si>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</si>
  <si>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</si>
  <si>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</si>
  <si>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</si>
  <si>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</si>
  <si>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</si>
  <si>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</si>
  <si>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</si>
  <si>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</si>
  <si>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</si>
  <si>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</si>
  <si>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</si>
  <si>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</si>
  <si>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</si>
  <si>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</si>
  <si>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</si>
  <si>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</si>
  <si>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</si>
  <si>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</si>
  <si>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</si>
  <si>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</si>
  <si>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</si>
  <si>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</si>
  <si>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</si>
  <si>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</si>
  <si>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</si>
  <si>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</si>
  <si>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</si>
  <si>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</si>
  <si>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</si>
  <si>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</si>
  <si>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</si>
  <si>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</si>
  <si>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</si>
  <si>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</si>
  <si>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</si>
  <si>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</si>
  <si>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</si>
  <si>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</si>
  <si>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</si>
  <si>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</si>
  <si>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</si>
  <si>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</si>
  <si>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</si>
  <si>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</si>
  <si>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</si>
  <si>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</si>
  <si>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</si>
  <si>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</si>
  <si>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</si>
  <si>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</si>
  <si>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</si>
  <si>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</si>
  <si>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</si>
  <si>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</si>
  <si>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</si>
  <si>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</si>
  <si>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</si>
  <si>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</si>
  <si>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</si>
  <si>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</si>
  <si>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</si>
  <si>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</si>
  <si>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</si>
  <si>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</si>
  <si>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</si>
  <si>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</si>
  <si>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</si>
  <si>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</si>
  <si>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</si>
  <si>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</si>
  <si>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</si>
  <si>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</si>
  <si>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</si>
  <si>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</si>
  <si>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</si>
  <si>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</si>
  <si>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</si>
  <si>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</si>
  <si>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</si>
  <si>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</si>
  <si>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</si>
  <si>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</si>
  <si>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</si>
  <si>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</si>
  <si>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</si>
  <si>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</si>
  <si>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</si>
  <si>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</si>
  <si>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</si>
  <si>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</si>
  <si>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</si>
  <si>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</si>
  <si>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</si>
  <si>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</si>
  <si>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</si>
  <si>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</si>
  <si>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</si>
  <si>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</si>
  <si>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</si>
  <si>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</si>
  <si>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</si>
  <si>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</si>
  <si>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</si>
  <si>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</si>
  <si>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</si>
  <si>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</si>
  <si>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</si>
  <si>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</si>
  <si>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</si>
  <si>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</si>
  <si>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</si>
  <si>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</si>
  <si>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</si>
  <si>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</si>
  <si>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</si>
  <si>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</si>
  <si>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</si>
  <si>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</si>
  <si>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</si>
  <si>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</si>
  <si>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</si>
  <si>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</si>
  <si>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</si>
  <si>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</si>
  <si>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</si>
  <si>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</si>
  <si>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</si>
  <si>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</si>
  <si>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</si>
  <si>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</si>
  <si>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</si>
  <si>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</si>
  <si>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</si>
  <si>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</si>
  <si>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</si>
  <si>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</si>
  <si>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</si>
  <si>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</si>
  <si>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</si>
  <si>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</si>
  <si>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</si>
  <si>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</si>
  <si>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</si>
  <si>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</si>
  <si>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</si>
  <si>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</si>
  <si>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</si>
  <si>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</si>
  <si>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</si>
  <si>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</si>
  <si>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</si>
  <si>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</si>
  <si>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</si>
  <si>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</si>
  <si>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</si>
  <si>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</si>
  <si>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</si>
  <si>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</si>
  <si>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</si>
  <si>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</si>
  <si>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</si>
  <si>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</si>
  <si>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</si>
  <si>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</si>
  <si>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</si>
  <si>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</si>
  <si>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</si>
  <si>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</si>
  <si>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</si>
  <si>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</si>
  <si>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</si>
  <si>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</si>
  <si>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</si>
  <si>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</si>
  <si>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</si>
  <si>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</si>
  <si>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</si>
  <si>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</si>
  <si>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</si>
  <si>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</si>
  <si>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</si>
  <si>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</si>
  <si>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</si>
  <si>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</si>
  <si>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</si>
  <si>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</si>
  <si>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</si>
  <si>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</si>
  <si>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</si>
  <si>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</si>
  <si>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</si>
  <si>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</si>
  <si>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</si>
  <si>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</si>
  <si>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</si>
  <si>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</si>
  <si>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</si>
  <si>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</si>
  <si>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</si>
  <si>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</si>
  <si>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</si>
  <si>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</si>
  <si>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</si>
  <si>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</si>
  <si>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</si>
  <si>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</si>
  <si>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</si>
  <si>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</si>
  <si>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</si>
  <si>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</si>
  <si>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</si>
  <si>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</si>
  <si>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</si>
  <si>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</si>
  <si>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</si>
  <si>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</si>
  <si>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</si>
  <si>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</si>
  <si>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</si>
  <si>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</si>
  <si>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</si>
  <si>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</si>
  <si>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</si>
  <si>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</si>
  <si>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</si>
  <si>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</si>
  <si>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</si>
  <si>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</si>
  <si>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</si>
  <si>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</si>
  <si>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</si>
  <si>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</si>
  <si>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</si>
  <si>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</si>
  <si>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</si>
  <si>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</si>
  <si>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</si>
  <si>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</si>
  <si>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</si>
  <si>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</si>
  <si>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</si>
  <si>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</si>
  <si>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</si>
  <si>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</si>
  <si>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</si>
  <si>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</si>
  <si>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</si>
  <si>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</si>
  <si>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</si>
  <si>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</si>
  <si>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</si>
  <si>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</si>
  <si>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</si>
  <si>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</si>
  <si>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</si>
  <si>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</si>
  <si>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</si>
  <si>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</si>
  <si>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</si>
  <si>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</si>
  <si>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</si>
  <si>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</si>
  <si>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</si>
  <si>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</si>
  <si>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</si>
  <si>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</si>
  <si>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</si>
  <si>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</si>
  <si>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</si>
  <si>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</si>
  <si>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</si>
  <si>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</si>
  <si>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</si>
  <si>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</si>
  <si>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</si>
  <si>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</si>
  <si>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</si>
  <si>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</si>
  <si>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</si>
  <si>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</si>
  <si>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</si>
  <si>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</si>
  <si>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</si>
  <si>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</si>
  <si>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</si>
  <si>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</si>
  <si>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</si>
  <si>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</si>
  <si>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</si>
  <si>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</si>
  <si>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</si>
  <si>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</si>
  <si>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</si>
  <si>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</si>
  <si>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</si>
  <si>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</si>
  <si>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</si>
  <si>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</si>
  <si>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</si>
  <si>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</si>
  <si>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</si>
  <si>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</si>
  <si>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</si>
  <si>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</si>
  <si>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</si>
  <si>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</si>
  <si>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</si>
  <si>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</si>
  <si>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</si>
  <si>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</si>
  <si>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</si>
  <si>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</si>
  <si>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</si>
  <si>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</si>
  <si>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</si>
  <si>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</si>
  <si>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</si>
  <si>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</si>
  <si>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</si>
  <si>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</si>
  <si>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</si>
  <si>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</si>
  <si>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</si>
  <si>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</si>
  <si>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</si>
  <si>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</si>
  <si>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</si>
  <si>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</si>
  <si>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</si>
  <si>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</si>
  <si>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</si>
  <si>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</si>
  <si>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</si>
  <si>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</si>
  <si>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</si>
  <si>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</si>
  <si>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</si>
  <si>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</si>
  <si>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</si>
  <si>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</si>
  <si>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</si>
  <si>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</si>
  <si>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</si>
  <si>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</si>
  <si>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</si>
  <si>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</si>
  <si>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</si>
  <si>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</si>
  <si>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</si>
  <si>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</si>
  <si>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</si>
  <si>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</si>
  <si>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</si>
  <si>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</si>
  <si>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</si>
  <si>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</si>
  <si>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</si>
  <si>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</si>
  <si>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</si>
  <si>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</si>
  <si>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</si>
  <si>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</si>
  <si>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</si>
  <si>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</si>
  <si>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</si>
  <si>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</si>
  <si>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</si>
  <si>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</si>
  <si>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</si>
  <si>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</si>
  <si>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</si>
  <si>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</si>
  <si>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</si>
  <si>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</si>
  <si>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</si>
  <si>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</si>
  <si>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</si>
  <si>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</si>
  <si>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</si>
  <si>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</si>
  <si>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</si>
  <si>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</si>
  <si>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</si>
  <si>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</si>
  <si>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</si>
  <si>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</si>
  <si>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</si>
  <si>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</si>
  <si>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</si>
  <si>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</si>
  <si>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</si>
  <si>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</si>
  <si>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</si>
  <si>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</si>
  <si>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</si>
  <si>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</si>
  <si>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</si>
  <si>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</si>
  <si>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</si>
  <si>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</si>
  <si>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</si>
  <si>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</si>
  <si>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</si>
  <si>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</si>
  <si>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</si>
  <si>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</si>
  <si>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</si>
  <si>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</si>
  <si>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</si>
  <si>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</si>
  <si>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</si>
  <si>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</si>
  <si>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</si>
  <si>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</si>
  <si>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</si>
  <si>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</si>
  <si>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</si>
  <si>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</si>
  <si>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</si>
  <si>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</si>
  <si>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</si>
  <si>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</si>
  <si>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</si>
  <si>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</si>
  <si>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</si>
  <si>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</si>
  <si>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</si>
  <si>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</si>
  <si>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</si>
  <si>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</si>
  <si>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</si>
  <si>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</si>
  <si>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</si>
  <si>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</si>
  <si>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</si>
  <si>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</si>
  <si>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</si>
  <si>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</si>
  <si>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</si>
  <si>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</si>
  <si>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</si>
  <si>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</si>
  <si>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</si>
  <si>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</si>
  <si>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</si>
  <si>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</si>
  <si>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</si>
  <si>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</si>
  <si>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</si>
  <si>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</si>
  <si>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</si>
  <si>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</si>
  <si>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</si>
  <si>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</si>
  <si>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</si>
  <si>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</si>
  <si>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</si>
  <si>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</si>
  <si>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</si>
  <si>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</si>
  <si>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</si>
  <si>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</si>
  <si>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</si>
  <si>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</si>
  <si>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</si>
  <si>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</si>
  <si>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</si>
  <si>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</si>
  <si>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</si>
  <si>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</si>
  <si>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</si>
  <si>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</si>
  <si>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</si>
  <si>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</si>
  <si>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</si>
  <si>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</si>
  <si>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</si>
  <si>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</si>
  <si>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</si>
  <si>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</si>
  <si>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</si>
  <si>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</si>
  <si>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</si>
  <si>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</si>
  <si>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</si>
  <si>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</si>
  <si>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</si>
  <si>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</si>
  <si>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</si>
  <si>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</si>
  <si>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</si>
  <si>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</si>
  <si>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</si>
  <si>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</si>
  <si>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</si>
  <si>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</si>
  <si>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</si>
  <si>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</si>
  <si>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</si>
  <si>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</si>
  <si>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</si>
  <si>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</si>
  <si>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</si>
  <si>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</si>
  <si>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</si>
  <si>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</si>
  <si>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</si>
  <si>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</si>
  <si>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</si>
  <si>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</si>
  <si>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</si>
  <si>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</si>
  <si>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</si>
  <si>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</si>
  <si>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</si>
  <si>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</si>
  <si>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</si>
  <si>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</si>
  <si>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</si>
  <si>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</si>
  <si>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</si>
  <si>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</si>
  <si>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</si>
  <si>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</si>
  <si>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</si>
  <si>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</si>
  <si>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</si>
  <si>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</si>
  <si>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</si>
  <si>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</si>
  <si>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</si>
  <si>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</si>
  <si>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</si>
  <si>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</si>
  <si>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</si>
  <si>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</si>
  <si>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</si>
  <si>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</si>
  <si>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</si>
  <si>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</si>
  <si>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</si>
  <si>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</si>
  <si>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</si>
  <si>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</si>
  <si>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</si>
  <si>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</si>
  <si>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</si>
  <si>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</si>
  <si>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</si>
  <si>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</si>
  <si>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</si>
  <si>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</si>
  <si>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</si>
  <si>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</si>
  <si>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</si>
  <si>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</si>
  <si>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</si>
  <si>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</si>
  <si>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</si>
  <si>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</si>
  <si>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</si>
  <si>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</si>
  <si>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</si>
  <si>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</si>
  <si>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</si>
  <si>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</si>
  <si>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</si>
  <si>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</si>
  <si>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</si>
  <si>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</si>
  <si>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</si>
  <si>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</si>
  <si>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</si>
  <si>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</si>
  <si>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</si>
  <si>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</si>
  <si>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</si>
  <si>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</si>
  <si>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</si>
  <si>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</si>
  <si>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</si>
  <si>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</si>
  <si>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</si>
  <si>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</si>
  <si>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</si>
  <si>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</si>
  <si>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</si>
  <si>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</si>
  <si>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</si>
  <si>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</si>
  <si>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</si>
  <si>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</si>
  <si>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</si>
  <si>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</si>
  <si>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</si>
  <si>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</si>
  <si>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</si>
  <si>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</si>
  <si>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</si>
  <si>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</si>
  <si>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</si>
  <si>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</si>
  <si>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</si>
  <si>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</si>
  <si>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</si>
  <si>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</si>
  <si>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</si>
  <si>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</si>
  <si>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</si>
  <si>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</si>
  <si>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</si>
  <si>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</si>
  <si>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</si>
  <si>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</si>
  <si>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</si>
  <si>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</si>
  <si>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</si>
  <si>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</si>
  <si>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</si>
  <si>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</si>
  <si>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</si>
  <si>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</si>
  <si>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</si>
  <si>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</si>
  <si>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</si>
  <si>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</si>
  <si>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</si>
  <si>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</si>
  <si>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</si>
  <si>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</si>
  <si>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</si>
  <si>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</si>
  <si>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</si>
  <si>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</si>
  <si>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</si>
  <si>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</si>
  <si>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</si>
  <si>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</si>
  <si>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</si>
  <si>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</si>
  <si>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</si>
  <si>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</si>
  <si>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</si>
  <si>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</si>
  <si>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</si>
  <si>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</si>
  <si>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</si>
  <si>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</si>
  <si>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</si>
  <si>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</si>
  <si>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</si>
  <si>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</si>
  <si>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</si>
  <si>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</si>
  <si>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</si>
  <si>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</si>
  <si>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</si>
  <si>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</si>
  <si>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</si>
  <si>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</si>
  <si>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</si>
  <si>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</si>
  <si>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</si>
  <si>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</si>
  <si>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</si>
  <si>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</si>
  <si>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</si>
  <si>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</si>
  <si>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</si>
  <si>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</si>
  <si>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</si>
  <si>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</si>
  <si>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</si>
  <si>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</si>
  <si>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</si>
  <si>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</si>
  <si>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</si>
  <si>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</si>
  <si>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</si>
  <si>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</si>
  <si>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</si>
  <si>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</si>
  <si>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</si>
  <si>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</si>
  <si>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</si>
  <si>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</si>
  <si>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</si>
  <si>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</si>
  <si>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</si>
  <si>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</si>
  <si>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</si>
  <si>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</si>
  <si>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</si>
  <si>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</si>
  <si>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</si>
  <si>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</si>
  <si>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</si>
  <si>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</si>
  <si>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</si>
  <si>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</si>
  <si>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</si>
  <si>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</si>
  <si>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</si>
  <si>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</si>
  <si>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</si>
  <si>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</si>
  <si>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</si>
  <si>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</si>
  <si>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</si>
  <si>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</si>
  <si>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</si>
  <si>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</si>
  <si>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</si>
  <si>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</si>
  <si>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</si>
  <si>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</si>
  <si>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</si>
  <si>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</si>
  <si>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</si>
  <si>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</si>
  <si>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</si>
  <si>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</si>
  <si>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</si>
  <si>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</si>
  <si>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</si>
  <si>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</si>
  <si>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</si>
  <si>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</si>
  <si>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</si>
  <si>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</si>
  <si>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</si>
  <si>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</si>
  <si>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</si>
  <si>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</si>
  <si>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</si>
  <si>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</si>
  <si>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</si>
  <si>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</si>
  <si>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</si>
  <si>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</si>
  <si>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</si>
  <si>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</si>
  <si>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</si>
  <si>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</si>
  <si>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</si>
  <si>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</si>
  <si>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</si>
  <si>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</si>
  <si>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</si>
  <si>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</si>
  <si>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</si>
  <si>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</si>
  <si>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</si>
  <si>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</si>
  <si>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</si>
  <si>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</si>
  <si>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</si>
  <si>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</si>
  <si>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</si>
  <si>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</si>
  <si>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</si>
  <si>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</si>
  <si>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</si>
  <si>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</si>
  <si>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</si>
  <si>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</si>
  <si>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</si>
  <si>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</si>
  <si>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</si>
  <si>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</si>
  <si>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</si>
  <si>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</si>
  <si>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</si>
  <si>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</si>
  <si>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</si>
  <si>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</si>
  <si>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</si>
  <si>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</si>
  <si>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</si>
  <si>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</si>
  <si>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</si>
  <si>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</si>
  <si>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</si>
  <si>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</si>
  <si>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</si>
  <si>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</si>
  <si>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</si>
  <si>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</si>
  <si>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</si>
  <si>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</si>
  <si>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</si>
  <si>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</si>
  <si>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</si>
  <si>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</si>
  <si>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</si>
  <si>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</si>
  <si>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</si>
  <si>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</si>
  <si>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</si>
  <si>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</si>
  <si>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</si>
  <si>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</si>
  <si>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</si>
  <si>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</si>
  <si>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</si>
  <si>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</si>
  <si>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</si>
  <si>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</si>
  <si>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</si>
  <si>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</si>
  <si>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</si>
  <si>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</si>
  <si>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</si>
  <si>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</si>
  <si>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</si>
  <si>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</si>
  <si>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</si>
  <si>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</si>
  <si>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</si>
  <si>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</si>
  <si>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</si>
  <si>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</si>
  <si>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</si>
  <si>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</si>
  <si>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</si>
  <si>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</si>
  <si>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</si>
  <si>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</si>
  <si>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</si>
  <si>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</si>
  <si>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</si>
  <si>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</si>
  <si>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</si>
  <si>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</si>
  <si>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</si>
  <si>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</si>
  <si>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</si>
  <si>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</si>
  <si>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</si>
  <si>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</si>
  <si>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</si>
  <si>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</si>
  <si>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</si>
  <si>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</si>
  <si>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</si>
  <si>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</si>
  <si>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</si>
  <si>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</si>
  <si>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</si>
  <si>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</si>
  <si>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</si>
  <si>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</si>
  <si>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</si>
  <si>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</si>
  <si>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</si>
  <si>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</si>
  <si>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</si>
  <si>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</si>
  <si>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</si>
  <si>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</si>
  <si>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</si>
  <si>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</si>
  <si>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</si>
  <si>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</si>
  <si>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</si>
  <si>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</si>
  <si>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</si>
  <si>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</si>
  <si>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</si>
  <si>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</si>
  <si>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</si>
  <si>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</si>
  <si>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</si>
  <si>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</si>
  <si>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</si>
  <si>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</si>
  <si>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</si>
  <si>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</si>
  <si>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</si>
  <si>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</si>
  <si>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</si>
  <si>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</si>
  <si>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</si>
  <si>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</si>
  <si>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</si>
  <si>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</si>
  <si>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</si>
  <si>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</si>
  <si>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</si>
  <si>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</si>
  <si>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</si>
  <si>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</si>
  <si>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</si>
  <si>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</si>
  <si>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</si>
  <si>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</si>
  <si>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</si>
  <si>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</si>
  <si>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</si>
  <si>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</si>
  <si>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</si>
  <si>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</si>
  <si>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</si>
  <si>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</si>
  <si>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</si>
  <si>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</si>
  <si>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</si>
  <si>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</si>
  <si>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</si>
  <si>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</si>
  <si>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</si>
  <si>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</si>
  <si>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</si>
  <si>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</si>
  <si>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</si>
  <si>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</si>
  <si>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</si>
  <si>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</si>
  <si>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</si>
  <si>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</si>
  <si>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</si>
  <si>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</si>
  <si>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</si>
  <si>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</si>
  <si>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</si>
  <si>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</si>
  <si>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</si>
  <si>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</si>
  <si>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</si>
  <si>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</si>
  <si>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</si>
  <si>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</si>
  <si>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</si>
  <si>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</si>
  <si>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</si>
  <si>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</si>
  <si>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</si>
  <si>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</si>
  <si>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</si>
  <si>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</si>
  <si>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</si>
  <si>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</si>
  <si>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</si>
  <si>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</si>
  <si>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</si>
  <si>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</si>
  <si>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</si>
  <si>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</si>
  <si>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</si>
  <si>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</si>
  <si>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</si>
  <si>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</si>
  <si>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</si>
  <si>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</si>
  <si>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</si>
  <si>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</si>
  <si>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</si>
  <si>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</si>
  <si>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</si>
  <si>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</si>
  <si>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</si>
  <si>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</si>
  <si>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</si>
  <si>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</si>
  <si>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</si>
  <si>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</si>
  <si>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</si>
  <si>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</si>
  <si>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</si>
  <si>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</si>
  <si>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</si>
  <si>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</si>
  <si>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</si>
  <si>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</si>
  <si>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</si>
  <si>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</si>
  <si>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</si>
  <si>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</si>
  <si>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</si>
  <si>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</si>
  <si>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</si>
  <si>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</si>
  <si>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</si>
  <si>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</si>
  <si>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</si>
  <si>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</si>
  <si>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</si>
  <si>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</si>
  <si>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</si>
  <si>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</si>
  <si>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</si>
  <si>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</si>
  <si>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</si>
  <si>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</si>
  <si>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</si>
  <si>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</si>
  <si>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</si>
  <si>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</si>
  <si>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</si>
  <si>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</si>
  <si>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</si>
  <si>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</si>
  <si>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</si>
  <si>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</si>
  <si>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</si>
  <si>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</si>
  <si>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</si>
  <si>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</si>
  <si>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</si>
  <si>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</si>
  <si>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</si>
  <si>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</si>
  <si>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</si>
  <si>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</si>
  <si>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</si>
  <si>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</si>
  <si>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</si>
  <si>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</si>
  <si>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</si>
  <si>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</si>
  <si>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</si>
  <si>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</si>
  <si>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</si>
  <si>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</si>
  <si>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</si>
  <si>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</si>
  <si>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</si>
  <si>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</si>
  <si>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</si>
  <si>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</si>
  <si>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</si>
  <si>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</si>
  <si>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</si>
  <si>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</si>
  <si>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</si>
  <si>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</si>
  <si>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</si>
  <si>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</si>
  <si>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</si>
  <si>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</si>
  <si>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</si>
  <si>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</si>
  <si>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</si>
  <si>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</si>
  <si>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</si>
  <si>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</si>
  <si>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</si>
  <si>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</si>
  <si>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</si>
  <si>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</si>
  <si>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</si>
  <si>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</si>
  <si>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</si>
  <si>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</si>
  <si>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</si>
  <si>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</si>
  <si>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</si>
  <si>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</si>
  <si>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</si>
  <si>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</si>
  <si>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</si>
  <si>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</si>
  <si>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</si>
  <si>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</si>
  <si>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</si>
  <si>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</si>
  <si>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</si>
  <si>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</si>
  <si>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</si>
  <si>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</si>
  <si>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</si>
  <si>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</si>
  <si>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</si>
  <si>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</si>
  <si>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</si>
  <si>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</si>
  <si>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</si>
  <si>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</si>
  <si>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</si>
  <si>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</si>
  <si>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</si>
  <si>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</si>
  <si>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</si>
  <si>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</si>
  <si>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</si>
  <si>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</si>
  <si>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</si>
  <si>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</si>
  <si>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</si>
  <si>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</si>
  <si>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</si>
  <si>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</si>
  <si>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</si>
  <si>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</si>
  <si>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</si>
  <si>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</si>
  <si>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</si>
  <si>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</si>
  <si>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</si>
  <si>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</si>
  <si>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</si>
  <si>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</si>
  <si>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</si>
  <si>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</si>
  <si>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</si>
  <si>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</si>
  <si>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</si>
  <si>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</si>
  <si>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</si>
  <si>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</si>
  <si>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</si>
  <si>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</si>
  <si>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</si>
  <si>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</si>
  <si>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</si>
  <si>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</si>
  <si>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</si>
  <si>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</si>
  <si>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</si>
  <si>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</si>
  <si>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</si>
  <si>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</si>
  <si>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</si>
  <si>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</si>
  <si>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</si>
  <si>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</si>
  <si>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</si>
  <si>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</si>
  <si>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</si>
  <si>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</si>
  <si>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</si>
  <si>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</si>
  <si>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</si>
  <si>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</si>
  <si>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</si>
  <si>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</si>
  <si>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</si>
  <si>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</si>
  <si>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</si>
  <si>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</si>
  <si>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</si>
  <si>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</si>
  <si>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</si>
  <si>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</si>
  <si>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</si>
  <si>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</si>
  <si>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</si>
  <si>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</si>
  <si>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</si>
  <si>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</si>
  <si>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</si>
  <si>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</si>
  <si>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</si>
  <si>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</si>
  <si>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</si>
  <si>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</si>
  <si>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</si>
  <si>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</si>
  <si>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</si>
  <si>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</si>
  <si>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</si>
  <si>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</si>
  <si>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</si>
  <si>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</si>
  <si>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</si>
  <si>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</si>
  <si>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</si>
  <si>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</si>
  <si>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</si>
  <si>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</si>
  <si>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</si>
  <si>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</si>
  <si>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</si>
  <si>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</si>
  <si>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</si>
  <si>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</si>
  <si>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</si>
  <si>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</si>
  <si>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</si>
  <si>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</si>
  <si>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</si>
  <si>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</si>
  <si>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</si>
  <si>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</si>
  <si>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</si>
  <si>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</si>
  <si>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</si>
  <si>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</si>
  <si>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</si>
  <si>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</si>
  <si>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</si>
  <si>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</si>
  <si>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</si>
  <si>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</si>
  <si>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</si>
  <si>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</si>
  <si>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</si>
  <si>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</si>
  <si>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</si>
  <si>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</si>
  <si>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</si>
  <si>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</si>
  <si>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</si>
  <si>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</si>
  <si>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</si>
  <si>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</si>
  <si>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</si>
  <si>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</si>
  <si>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</si>
  <si>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</si>
  <si>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</si>
  <si>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</si>
  <si>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</si>
  <si>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</si>
  <si>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</si>
  <si>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</si>
  <si>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</si>
  <si>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</si>
  <si>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</si>
  <si>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</si>
  <si>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</si>
  <si>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</si>
  <si>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</si>
  <si>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</si>
  <si>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</si>
  <si>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</si>
  <si>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</si>
  <si>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</si>
  <si>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</si>
  <si>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</si>
  <si>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</si>
  <si>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</si>
  <si>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</si>
  <si>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</si>
  <si>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</si>
  <si>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</si>
  <si>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</si>
  <si>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</si>
  <si>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</si>
  <si>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</si>
  <si>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</si>
  <si>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</si>
  <si>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</si>
  <si>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</si>
  <si>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</si>
  <si>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</si>
  <si>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</si>
  <si>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</si>
  <si>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</si>
  <si>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</si>
  <si>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</si>
  <si>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</si>
  <si>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</si>
  <si>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</si>
  <si>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</si>
  <si>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</si>
  <si>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</si>
  <si>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</si>
  <si>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</si>
  <si>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</si>
  <si>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</si>
  <si>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</si>
  <si>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</si>
  <si>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</si>
  <si>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</si>
  <si>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</si>
  <si>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</si>
  <si>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</si>
  <si>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</si>
  <si>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</si>
  <si>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</si>
  <si>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</si>
  <si>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</si>
  <si>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</si>
  <si>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</si>
  <si>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</si>
  <si>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</si>
  <si>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</si>
  <si>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</si>
  <si>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</si>
  <si>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</si>
  <si>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</si>
  <si>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</si>
  <si>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</si>
  <si>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</si>
  <si>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</si>
  <si>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</si>
  <si>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</si>
  <si>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</si>
  <si>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</si>
  <si>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</si>
  <si>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</si>
  <si>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</si>
  <si>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</si>
  <si>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</si>
  <si>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</si>
  <si>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</si>
  <si>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</si>
  <si>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</si>
  <si>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</si>
  <si>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</si>
  <si>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</si>
  <si>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</si>
  <si>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</si>
  <si>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</si>
  <si>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</si>
  <si>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</si>
  <si>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</si>
  <si>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</si>
  <si>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</si>
  <si>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</si>
  <si>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</si>
  <si>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</si>
  <si>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</si>
  <si>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</si>
  <si>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</si>
  <si>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</si>
  <si>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</si>
  <si>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</si>
  <si>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</si>
  <si>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</si>
  <si>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</si>
  <si>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</si>
  <si>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</si>
  <si>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</si>
  <si>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</si>
  <si>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</si>
  <si>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</si>
  <si>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</si>
  <si>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</si>
  <si>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</si>
  <si>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</si>
  <si>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</si>
  <si>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</si>
  <si>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</si>
  <si>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</si>
  <si>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</si>
  <si>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</si>
  <si>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</si>
  <si>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</si>
  <si>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</si>
  <si>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</si>
  <si>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</si>
  <si>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</si>
  <si>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</si>
  <si>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</si>
  <si>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</si>
  <si>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</si>
  <si>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</si>
  <si>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</si>
  <si>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</si>
  <si>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</si>
  <si>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</si>
  <si>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</si>
  <si>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</si>
  <si>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</si>
  <si>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</si>
  <si>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</si>
  <si>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</si>
  <si>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</si>
  <si>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</si>
  <si>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</si>
  <si>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</si>
  <si>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</si>
  <si>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</si>
  <si>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</si>
  <si>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</si>
  <si>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</si>
  <si>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</si>
  <si>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</si>
  <si>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</si>
  <si>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</si>
  <si>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</si>
  <si>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</si>
  <si>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</si>
  <si>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</si>
  <si>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</si>
  <si>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</si>
  <si>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</si>
  <si>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</si>
  <si>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</si>
  <si>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</si>
  <si>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</si>
  <si>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</si>
  <si>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</si>
  <si>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</si>
  <si>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</si>
  <si>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</si>
  <si>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</si>
  <si>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</si>
  <si>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</si>
  <si>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</si>
  <si>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</si>
  <si>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</si>
  <si>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</si>
  <si>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</si>
  <si>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</si>
  <si>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</si>
  <si>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</si>
  <si>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</si>
  <si>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</si>
  <si>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</si>
  <si>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</si>
  <si>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</si>
  <si>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</si>
  <si>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</si>
  <si>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</si>
  <si>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</si>
  <si>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</si>
  <si>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</si>
  <si>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</si>
  <si>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</si>
  <si>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</si>
  <si>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</si>
  <si>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</si>
  <si>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</si>
  <si>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</si>
  <si>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</si>
  <si>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</si>
  <si>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</si>
  <si>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</si>
  <si>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</si>
  <si>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</si>
  <si>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</si>
  <si>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</si>
  <si>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</si>
  <si>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</si>
  <si>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</si>
  <si>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</si>
  <si>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</si>
  <si>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</si>
  <si>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</si>
  <si>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</si>
  <si>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</si>
  <si>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</si>
  <si>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</si>
  <si>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</si>
  <si>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</si>
  <si>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</si>
  <si>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</si>
  <si>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</si>
  <si>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</si>
  <si>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</si>
  <si>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</si>
  <si>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</si>
  <si>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</si>
  <si>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</si>
  <si>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</si>
  <si>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</si>
  <si>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</si>
  <si>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</si>
  <si>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</si>
  <si>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</si>
  <si>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</si>
  <si>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</si>
  <si>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</si>
  <si>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</si>
  <si>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</si>
  <si>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</si>
  <si>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</si>
  <si>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</si>
  <si>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</si>
  <si>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</si>
  <si>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</si>
  <si>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</si>
  <si>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</si>
  <si>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</si>
  <si>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</si>
  <si>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</si>
  <si>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</si>
  <si>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</si>
  <si>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</si>
  <si>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</si>
  <si>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</si>
  <si>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</si>
  <si>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</si>
  <si>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</si>
  <si>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</si>
  <si>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</si>
  <si>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</si>
  <si>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</si>
  <si>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</si>
  <si>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</si>
  <si>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</si>
  <si>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</si>
  <si>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</si>
  <si>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</si>
  <si>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</si>
  <si>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</si>
  <si>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</si>
  <si>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</si>
  <si>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</si>
  <si>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</si>
  <si>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</si>
  <si>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</si>
  <si>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</si>
  <si>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</si>
  <si>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</si>
  <si>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</si>
  <si>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</si>
  <si>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</si>
  <si>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</si>
  <si>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</si>
  <si>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</si>
  <si>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</si>
  <si>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</si>
  <si>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</si>
  <si>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</si>
  <si>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</si>
  <si>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</si>
  <si>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</si>
  <si>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</si>
  <si>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</si>
  <si>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</si>
  <si>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</si>
  <si>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</si>
  <si>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</si>
  <si>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</si>
  <si>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</si>
  <si>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</si>
  <si>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</si>
  <si>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</si>
  <si>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</si>
  <si>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</si>
  <si>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</si>
  <si>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</si>
  <si>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</si>
  <si>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</si>
  <si>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</si>
  <si>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</si>
  <si>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</si>
  <si>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</si>
  <si>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</si>
  <si>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</si>
  <si>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</si>
  <si>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</si>
  <si>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</si>
  <si>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</si>
  <si>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</si>
  <si>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</si>
  <si>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</si>
  <si>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</si>
  <si>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</si>
  <si>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</si>
  <si>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</si>
  <si>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</si>
  <si>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</si>
  <si>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</si>
  <si>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</si>
  <si>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</si>
  <si>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</si>
  <si>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</si>
  <si>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</si>
  <si>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</si>
  <si>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</si>
  <si>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</si>
  <si>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</si>
  <si>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</si>
  <si>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</si>
  <si>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</si>
  <si>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</si>
  <si>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</si>
  <si>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</si>
  <si>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</si>
  <si>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</si>
  <si>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</si>
  <si>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</si>
  <si>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</si>
  <si>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</si>
  <si>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</si>
  <si>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</si>
  <si>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</si>
  <si>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</si>
  <si>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</si>
  <si>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</si>
  <si>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</si>
  <si>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</si>
  <si>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</si>
  <si>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</si>
  <si>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</si>
  <si>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</si>
  <si>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</si>
  <si>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</si>
  <si>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</si>
  <si>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</si>
  <si>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</si>
  <si>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</si>
  <si>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</si>
  <si>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</si>
  <si>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</si>
  <si>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</si>
  <si>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</si>
  <si>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</si>
  <si>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</si>
  <si>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</si>
  <si>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</si>
  <si>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</si>
  <si>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</si>
  <si>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</si>
  <si>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</si>
  <si>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</si>
  <si>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</si>
  <si>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</si>
  <si>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</si>
  <si>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</si>
  <si>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</si>
  <si>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</si>
  <si>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</si>
  <si>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</si>
  <si>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</si>
  <si>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</si>
  <si>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</si>
  <si>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</si>
  <si>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</si>
  <si>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</si>
  <si>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</si>
  <si>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</si>
  <si>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</si>
  <si>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</si>
  <si>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</si>
  <si>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</si>
  <si>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</si>
  <si>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</si>
  <si>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</si>
  <si>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</si>
  <si>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</si>
  <si>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</si>
  <si>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</si>
  <si>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</si>
  <si>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</si>
  <si>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</si>
  <si>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</si>
  <si>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</si>
  <si>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</si>
  <si>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</si>
  <si>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</si>
  <si>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</si>
  <si>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</si>
  <si>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</si>
  <si>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</si>
  <si>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</si>
  <si>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</si>
  <si>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</si>
  <si>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</si>
  <si>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</si>
  <si>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</si>
  <si>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</si>
  <si>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</si>
  <si>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</si>
  <si>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</si>
  <si>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</si>
  <si>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</si>
  <si>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</si>
  <si>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</si>
  <si>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</si>
  <si>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</si>
  <si>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</si>
  <si>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</si>
  <si>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</si>
  <si>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</si>
  <si>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</si>
  <si>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</si>
  <si>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</si>
  <si>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</si>
  <si>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</si>
  <si>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</si>
  <si>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</si>
  <si>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</si>
  <si>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</si>
  <si>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</si>
  <si>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</si>
  <si>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</si>
  <si>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</si>
  <si>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</si>
  <si>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</si>
  <si>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</si>
  <si>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</si>
  <si>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</si>
  <si>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</si>
  <si>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</si>
  <si>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</si>
  <si>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</si>
  <si>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</si>
  <si>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</si>
  <si>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</si>
  <si>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</si>
  <si>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</si>
  <si>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</si>
  <si>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</si>
  <si>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</si>
  <si>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</si>
  <si>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</si>
  <si>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</si>
  <si>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</si>
  <si>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</si>
  <si>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</si>
  <si>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</si>
  <si>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</si>
  <si>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</si>
  <si>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</si>
  <si>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</si>
  <si>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</si>
  <si>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</si>
  <si>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</si>
  <si>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</si>
  <si>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</si>
  <si>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</si>
  <si>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</si>
  <si>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</si>
  <si>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</si>
  <si>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</si>
  <si>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</si>
  <si>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</si>
  <si>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</si>
  <si>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</si>
  <si>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</si>
  <si>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</si>
  <si>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</si>
  <si>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</si>
  <si>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</si>
  <si>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</si>
  <si>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</si>
  <si>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</si>
  <si>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</si>
  <si>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</si>
  <si>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</si>
  <si>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</si>
  <si>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</si>
  <si>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</si>
  <si>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</si>
  <si>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</si>
  <si>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</si>
  <si>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</si>
  <si>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</si>
  <si>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</si>
  <si>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</si>
  <si>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</si>
  <si>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</si>
  <si>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</si>
  <si>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</si>
  <si>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</si>
  <si>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</si>
  <si>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</si>
  <si>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</si>
  <si>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</si>
  <si>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</si>
  <si>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</si>
  <si>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</si>
  <si>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</si>
  <si>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</si>
  <si>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</si>
  <si>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</si>
  <si>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</si>
  <si>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</si>
  <si>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</si>
  <si>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</si>
  <si>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</si>
  <si>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</si>
  <si>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</si>
  <si>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</si>
  <si>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</si>
  <si>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</si>
  <si>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</si>
  <si>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</si>
  <si>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</si>
  <si>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</si>
  <si>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</si>
  <si>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</si>
  <si>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</si>
  <si>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</si>
  <si>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</si>
  <si>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</si>
  <si>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</si>
  <si>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</si>
  <si>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</si>
  <si>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</si>
  <si>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</si>
  <si>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</si>
  <si>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</si>
  <si>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</si>
  <si>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</si>
  <si>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</si>
  <si>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</si>
  <si>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</si>
  <si>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</si>
  <si>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</si>
  <si>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</si>
  <si>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</si>
  <si>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</si>
  <si>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</si>
  <si>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</si>
  <si>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</si>
  <si>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</si>
  <si>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</si>
  <si>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</si>
  <si>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</si>
  <si>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</si>
  <si>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</si>
  <si>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</si>
  <si>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</si>
  <si>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</si>
  <si>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</si>
  <si>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</si>
  <si>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</si>
  <si>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</si>
  <si>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</si>
  <si>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</si>
  <si>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</si>
  <si>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</si>
  <si>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</si>
  <si>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</si>
  <si>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</si>
  <si>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</si>
  <si>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</si>
  <si>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</si>
  <si>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</si>
  <si>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</si>
  <si>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</si>
  <si>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</si>
  <si>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</si>
  <si>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</si>
  <si>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</si>
  <si>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</si>
  <si>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</si>
  <si>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</si>
  <si>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</si>
  <si>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</si>
  <si>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</si>
  <si>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</si>
  <si>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</si>
  <si>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</si>
  <si>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</si>
  <si>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</si>
  <si>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</si>
  <si>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</si>
  <si>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</si>
  <si>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</si>
  <si>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</si>
  <si>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</si>
  <si>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</si>
  <si>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</si>
  <si>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</si>
  <si>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</si>
  <si>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</si>
  <si>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</si>
  <si>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</si>
  <si>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</si>
  <si>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</si>
  <si>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</si>
  <si>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</si>
  <si>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</si>
  <si>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</si>
  <si>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</si>
  <si>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</si>
  <si>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</si>
  <si>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</si>
  <si>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</si>
  <si>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</si>
  <si>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</si>
  <si>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</si>
  <si>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</si>
  <si>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</si>
  <si>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</si>
  <si>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</si>
  <si>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</si>
  <si>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</si>
  <si>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</si>
  <si>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</si>
  <si>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</si>
  <si>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</si>
  <si>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</si>
  <si>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</si>
  <si>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</si>
  <si>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</si>
  <si>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</si>
  <si>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</si>
  <si>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</si>
  <si>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</si>
  <si>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</si>
  <si>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</si>
  <si>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</si>
  <si>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</si>
  <si>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</si>
  <si>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</si>
  <si>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</si>
  <si>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</si>
  <si>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</si>
  <si>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</si>
  <si>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</si>
  <si>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</si>
  <si>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</si>
  <si>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</si>
  <si>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</si>
  <si>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</si>
  <si>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</si>
  <si>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</si>
  <si>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</si>
  <si>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</si>
  <si>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</si>
  <si>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</si>
  <si>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</si>
  <si>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</si>
  <si>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</si>
  <si>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</si>
  <si>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</si>
  <si>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</si>
  <si>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</si>
  <si>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</si>
  <si>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</si>
  <si>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</si>
  <si>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</si>
  <si>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</si>
  <si>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</si>
  <si>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</si>
  <si>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</si>
  <si>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</si>
  <si>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</si>
  <si>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</si>
  <si>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</si>
  <si>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</si>
  <si>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</si>
  <si>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</si>
  <si>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</si>
  <si>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</si>
  <si>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</si>
  <si>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</si>
  <si>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</si>
  <si>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</si>
  <si>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</si>
  <si>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</si>
  <si>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</si>
  <si>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</si>
  <si>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</si>
  <si>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</si>
  <si>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</si>
  <si>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</si>
  <si>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</si>
  <si>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</si>
  <si>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</si>
  <si>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</si>
  <si>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</si>
  <si>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</si>
  <si>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</si>
  <si>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</si>
  <si>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</si>
  <si>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</si>
  <si>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</si>
  <si>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</si>
  <si>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</si>
  <si>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</si>
  <si>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</si>
  <si>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</si>
  <si>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</si>
  <si>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</si>
  <si>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</si>
  <si>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</si>
  <si>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</si>
  <si>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</si>
  <si>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</si>
  <si>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</si>
  <si>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</si>
  <si>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</si>
  <si>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</si>
  <si>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</si>
  <si>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</si>
  <si>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</si>
  <si>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</si>
  <si>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</si>
  <si>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</si>
  <si>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</si>
  <si>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</si>
  <si>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</si>
  <si>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</si>
  <si>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</si>
  <si>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</si>
  <si>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</si>
  <si>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</si>
  <si>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</si>
  <si>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</si>
  <si>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</si>
  <si>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</si>
  <si>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</si>
  <si>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</si>
  <si>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</si>
  <si>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</si>
  <si>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</si>
  <si>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</si>
  <si>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</si>
  <si>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</si>
  <si>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</si>
  <si>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</si>
  <si>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</si>
  <si>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</si>
  <si>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</si>
  <si>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</si>
  <si>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</si>
  <si>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</si>
  <si>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</si>
  <si>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</si>
  <si>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</si>
  <si>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</si>
  <si>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</si>
  <si>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</si>
  <si>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</si>
  <si>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</si>
  <si>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</si>
  <si>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</si>
  <si>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</si>
  <si>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</si>
  <si>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</si>
  <si>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</si>
  <si>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</si>
  <si>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</si>
  <si>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</si>
  <si>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</si>
  <si>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</si>
  <si>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</si>
  <si>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</si>
  <si>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</si>
  <si>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</si>
  <si>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</si>
  <si>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</si>
  <si>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</si>
  <si>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</si>
  <si>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</si>
  <si>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</si>
  <si>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</si>
  <si>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</si>
  <si>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</si>
  <si>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</si>
  <si>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</si>
  <si>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</si>
  <si>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</si>
  <si>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</si>
  <si>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</si>
  <si>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</si>
  <si>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</si>
  <si>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</si>
  <si>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</si>
  <si>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</si>
  <si>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</si>
  <si>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</si>
  <si>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</si>
  <si>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</si>
  <si>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</si>
  <si>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</si>
  <si>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</si>
  <si>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</si>
  <si>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</si>
  <si>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</si>
  <si>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</si>
  <si>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</si>
  <si>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</si>
  <si>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</si>
  <si>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</si>
  <si>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</si>
  <si>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</si>
  <si>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</si>
  <si>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</si>
  <si>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</si>
  <si>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</si>
  <si>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</si>
  <si>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</si>
  <si>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</si>
  <si>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</si>
  <si>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</si>
  <si>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</si>
  <si>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</si>
  <si>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</si>
  <si>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</si>
  <si>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</si>
  <si>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</si>
  <si>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</si>
  <si>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</si>
  <si>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</si>
  <si>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</si>
  <si>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</si>
  <si>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</si>
  <si>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</si>
  <si>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</si>
  <si>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</si>
  <si>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</si>
  <si>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</si>
  <si>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</si>
  <si>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</si>
  <si>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</si>
  <si>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</si>
  <si>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</si>
  <si>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</si>
  <si>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</si>
  <si>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</si>
  <si>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</si>
  <si>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</si>
  <si>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</si>
  <si>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</si>
  <si>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</si>
  <si>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</si>
  <si>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</si>
  <si>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</si>
  <si>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</si>
  <si>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</si>
  <si>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</si>
  <si>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</si>
  <si>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</si>
  <si>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</si>
  <si>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</si>
  <si>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</si>
  <si>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</si>
  <si>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</si>
  <si>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</si>
  <si>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</si>
  <si>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</si>
  <si>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</si>
  <si>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</si>
  <si>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</si>
  <si>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</si>
  <si>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</si>
  <si>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</si>
  <si>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</si>
  <si>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</si>
  <si>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</si>
  <si>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</si>
  <si>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</si>
  <si>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</si>
  <si>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</si>
  <si>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</si>
  <si>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</si>
  <si>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</si>
  <si>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</si>
  <si>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</si>
  <si>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</si>
  <si>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</si>
  <si>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</si>
  <si>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</si>
  <si>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</si>
  <si>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</si>
  <si>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</si>
  <si>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</si>
  <si>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</si>
  <si>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</si>
  <si>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</si>
  <si>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</si>
  <si>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</si>
  <si>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</si>
  <si>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</si>
  <si>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</si>
  <si>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</si>
  <si>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</si>
  <si>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</si>
  <si>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</si>
  <si>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</si>
  <si>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</si>
  <si>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</si>
  <si>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</si>
  <si>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</si>
  <si>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</si>
  <si>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</si>
  <si>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</si>
  <si>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</si>
  <si>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</si>
  <si>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</si>
  <si>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</si>
  <si>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</si>
  <si>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</si>
  <si>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</si>
  <si>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</si>
  <si>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</si>
  <si>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</si>
  <si>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</si>
  <si>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</si>
  <si>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</si>
  <si>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</si>
  <si>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</si>
  <si>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</si>
  <si>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</si>
  <si>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</si>
  <si>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</si>
  <si>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</si>
  <si>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</si>
  <si>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</si>
  <si>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</si>
  <si>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</si>
  <si>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</si>
  <si>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</si>
  <si>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</si>
  <si>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</si>
  <si>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</si>
  <si>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</si>
  <si>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</si>
  <si>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</si>
  <si>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</si>
  <si>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</si>
  <si>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</si>
  <si>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</si>
  <si>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</si>
  <si>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</si>
  <si>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</si>
  <si>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</si>
  <si>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</si>
  <si>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</si>
  <si>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</si>
  <si>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</si>
  <si>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</si>
  <si>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</si>
  <si>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</si>
  <si>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</si>
  <si>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</si>
  <si>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</si>
  <si>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</si>
  <si>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</si>
  <si>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</si>
  <si>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</si>
  <si>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</si>
  <si>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</si>
  <si>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</si>
  <si>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</si>
  <si>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</si>
  <si>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</si>
  <si>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</si>
  <si>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</si>
  <si>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</si>
  <si>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</si>
  <si>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</si>
  <si>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</si>
  <si>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</si>
  <si>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</si>
  <si>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</si>
  <si>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</si>
  <si>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</si>
  <si>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</si>
  <si>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</si>
  <si>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</si>
  <si>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</si>
  <si>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</si>
  <si>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</si>
  <si>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</si>
  <si>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</si>
  <si>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</si>
  <si>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</si>
  <si>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</si>
  <si>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</si>
  <si>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</si>
  <si>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</si>
  <si>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</si>
  <si>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</si>
  <si>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</si>
  <si>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</si>
  <si>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</si>
  <si>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</si>
  <si>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</si>
  <si>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</si>
  <si>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</si>
  <si>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</si>
  <si>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</si>
  <si>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</si>
  <si>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</si>
  <si>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</si>
  <si>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</si>
  <si>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</si>
  <si>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</si>
  <si>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</si>
  <si>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</si>
  <si>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</si>
  <si>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</si>
  <si>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</si>
  <si>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</si>
  <si>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</si>
  <si>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</si>
  <si>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</si>
  <si>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</si>
  <si>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</si>
  <si>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</si>
  <si>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</si>
  <si>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</si>
  <si>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</si>
  <si>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</si>
  <si>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</si>
  <si>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</si>
  <si>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</si>
  <si>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</si>
  <si>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</si>
  <si>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</si>
  <si>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</si>
  <si>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</si>
  <si>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</si>
  <si>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</si>
  <si>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</si>
  <si>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</si>
  <si>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</si>
  <si>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</si>
  <si>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</si>
  <si>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</si>
  <si>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</si>
  <si>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</si>
  <si>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</si>
  <si>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</si>
  <si>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</si>
  <si>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</si>
  <si>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</si>
  <si>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</si>
  <si>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</si>
  <si>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</si>
  <si>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</si>
  <si>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</si>
  <si>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</si>
  <si>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</si>
  <si>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</si>
  <si>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</si>
  <si>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</si>
  <si>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</si>
  <si>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</si>
  <si>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</si>
  <si>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</si>
  <si>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</si>
  <si>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</si>
  <si>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</si>
  <si>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</si>
  <si>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</si>
  <si>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</si>
  <si>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</si>
  <si>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</si>
  <si>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</si>
  <si>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</si>
  <si>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</si>
  <si>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</si>
  <si>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</si>
  <si>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</si>
  <si>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</si>
  <si>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</si>
  <si>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</si>
  <si>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</si>
  <si>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</si>
  <si>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</si>
  <si>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</si>
  <si>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</si>
  <si>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</si>
  <si>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</si>
  <si>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</si>
  <si>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</si>
  <si>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</si>
  <si>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</si>
  <si>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</si>
  <si>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</si>
  <si>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</si>
  <si>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</si>
  <si>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</si>
  <si>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</si>
  <si>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</si>
  <si>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</si>
  <si>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</si>
  <si>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</si>
  <si>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</si>
  <si>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</si>
  <si>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</si>
  <si>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</si>
  <si>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</si>
  <si>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</si>
  <si>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</si>
  <si>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</si>
  <si>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</si>
  <si>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</si>
  <si>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</si>
  <si>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</si>
  <si>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</si>
  <si>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</si>
  <si>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</si>
  <si>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</si>
  <si>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</si>
  <si>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</si>
  <si>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</si>
  <si>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</si>
  <si>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</si>
  <si>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</si>
  <si>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</si>
  <si>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</si>
  <si>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</si>
  <si>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</si>
  <si>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</si>
  <si>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</si>
  <si>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</si>
  <si>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</si>
  <si>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</si>
  <si>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</si>
  <si>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</si>
  <si>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</si>
  <si>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</si>
  <si>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</si>
  <si>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</si>
  <si>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</si>
  <si>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</si>
  <si>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</si>
  <si>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</si>
  <si>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</si>
  <si>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</si>
  <si>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</si>
  <si>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</si>
  <si>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</si>
  <si>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</si>
  <si>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</si>
  <si>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</si>
  <si>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</si>
  <si>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</si>
  <si>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</si>
  <si>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</si>
  <si>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</si>
  <si>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</si>
  <si>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</si>
  <si>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</si>
  <si>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</si>
  <si>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</si>
  <si>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</si>
  <si>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</si>
  <si>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</si>
  <si>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</si>
  <si>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</si>
  <si>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</si>
  <si>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</si>
  <si>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</si>
  <si>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</si>
  <si>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</si>
  <si>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</si>
  <si>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</si>
  <si>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</si>
  <si>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</si>
  <si>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</si>
  <si>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</si>
  <si>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</si>
  <si>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</si>
  <si>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</si>
  <si>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</si>
  <si>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</si>
  <si>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</si>
  <si>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</si>
  <si>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</si>
  <si>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</si>
  <si>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</si>
  <si>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</si>
  <si>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</si>
  <si>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</si>
  <si>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</si>
  <si>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</si>
  <si>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</si>
  <si>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</si>
  <si>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</si>
  <si>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</si>
  <si>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</si>
  <si>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</si>
  <si>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</si>
  <si>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</si>
  <si>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</si>
  <si>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</si>
  <si>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</si>
  <si>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</si>
  <si>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</si>
  <si>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</si>
  <si>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</si>
  <si>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</si>
  <si>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</si>
  <si>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</si>
  <si>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</si>
  <si>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</si>
  <si>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</si>
  <si>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</si>
  <si>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</si>
  <si>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</si>
  <si>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</si>
  <si>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</si>
  <si>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</si>
  <si>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</si>
  <si>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</si>
  <si>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</si>
  <si>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</si>
  <si>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</si>
  <si>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</si>
  <si>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</si>
  <si>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</si>
  <si>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</si>
  <si>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</si>
  <si>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</si>
  <si>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</si>
  <si>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</si>
  <si>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</si>
  <si>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</si>
  <si>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</si>
  <si>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</si>
  <si>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</si>
  <si>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</si>
  <si>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</si>
  <si>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</si>
  <si>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</si>
  <si>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</si>
  <si>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</si>
  <si>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</si>
  <si>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</si>
  <si>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</si>
  <si>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</si>
  <si>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</si>
  <si>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</si>
  <si>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</si>
  <si>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</si>
  <si>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</si>
  <si>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</si>
  <si>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</si>
  <si>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</si>
  <si>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</si>
  <si>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</si>
  <si>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</si>
  <si>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</si>
  <si>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</si>
  <si>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</si>
  <si>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</si>
  <si>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</si>
  <si>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</si>
  <si>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</si>
  <si>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</si>
  <si>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</si>
  <si>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</si>
  <si>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</si>
  <si>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</si>
  <si>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</si>
  <si>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</si>
  <si>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</si>
  <si>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</si>
  <si>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</si>
  <si>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</si>
  <si>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</si>
  <si>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</si>
  <si>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</si>
  <si>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</si>
  <si>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</si>
  <si>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</si>
  <si>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</si>
  <si>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</si>
  <si>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</si>
  <si>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</si>
  <si>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</si>
  <si>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</si>
  <si>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</si>
  <si>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</si>
  <si>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</si>
  <si>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</si>
  <si>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</si>
  <si>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</si>
  <si>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</si>
  <si>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</si>
  <si>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</si>
  <si>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</si>
  <si>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</si>
  <si>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</si>
  <si>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</si>
  <si>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</si>
  <si>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</si>
  <si>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</si>
  <si>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</si>
  <si>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</si>
  <si>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</si>
  <si>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</si>
  <si>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</si>
  <si>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</si>
  <si>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</si>
  <si>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</si>
  <si>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</si>
  <si>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</si>
  <si>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</si>
  <si>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</si>
  <si>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</si>
  <si>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</si>
  <si>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</si>
  <si>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</si>
  <si>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</si>
  <si>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</si>
  <si>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</si>
  <si>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</si>
  <si>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</si>
  <si>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</si>
  <si>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</si>
  <si>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</si>
  <si>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</si>
  <si>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</si>
  <si>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</si>
  <si>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</si>
  <si>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</si>
  <si>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</si>
  <si>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</si>
  <si>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</si>
  <si>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</si>
  <si>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</si>
  <si>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</si>
  <si>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</si>
  <si>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</si>
  <si>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</si>
  <si>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</si>
  <si>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</si>
  <si>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</si>
  <si>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</si>
  <si>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</si>
  <si>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</si>
  <si>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</si>
  <si>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</si>
  <si>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</si>
  <si>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</si>
  <si>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</si>
  <si>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</si>
  <si>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</si>
  <si>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</si>
  <si>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</si>
  <si>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</si>
  <si>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</si>
  <si>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</si>
  <si>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</si>
  <si>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</si>
  <si>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</si>
  <si>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</si>
  <si>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</si>
  <si>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</si>
  <si>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</si>
  <si>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</si>
  <si>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</si>
  <si>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</si>
  <si>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</si>
  <si>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</si>
  <si>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</si>
  <si>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</si>
  <si>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</si>
  <si>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</si>
  <si>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</si>
  <si>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</si>
  <si>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</si>
  <si>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</si>
  <si>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</si>
  <si>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</si>
  <si>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</si>
  <si>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</si>
  <si>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</si>
  <si>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</si>
  <si>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</si>
  <si>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</si>
  <si>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</si>
  <si>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</si>
  <si>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</si>
  <si>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</si>
  <si>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</si>
  <si>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</si>
  <si>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</si>
  <si>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</si>
  <si>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</si>
  <si>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</si>
  <si>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</si>
  <si>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</si>
  <si>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</si>
  <si>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</si>
  <si>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</si>
  <si>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</si>
  <si>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</si>
  <si>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</si>
  <si>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</si>
  <si>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</si>
  <si>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</si>
  <si>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</si>
  <si>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</si>
  <si>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</si>
  <si>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</si>
  <si>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</si>
  <si>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</si>
  <si>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</si>
  <si>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</si>
  <si>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</si>
  <si>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</si>
  <si>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</si>
  <si>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</si>
  <si>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</si>
  <si>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</si>
  <si>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</si>
  <si>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</si>
  <si>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</si>
  <si>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</si>
  <si>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</si>
  <si>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</si>
  <si>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</si>
  <si>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</si>
  <si>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</si>
  <si>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</si>
  <si>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</si>
  <si>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</si>
  <si>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</si>
  <si>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</si>
  <si>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</si>
  <si>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</si>
  <si>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</si>
  <si>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</si>
  <si>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</si>
  <si>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</si>
  <si>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</si>
  <si>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</si>
  <si>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</si>
  <si>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</si>
  <si>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</si>
  <si>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</si>
  <si>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</si>
  <si>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</si>
  <si>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</si>
  <si>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</si>
  <si>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</si>
  <si>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</si>
  <si>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</si>
  <si>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</si>
  <si>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</si>
  <si>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</si>
  <si>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</si>
  <si>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</si>
  <si>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</si>
  <si>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</si>
  <si>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</si>
  <si>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</si>
  <si>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</si>
  <si>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</si>
  <si>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</si>
  <si>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</si>
  <si>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</si>
  <si>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</si>
  <si>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</si>
  <si>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</si>
  <si>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</si>
  <si>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</si>
  <si>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</si>
  <si>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</si>
  <si>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</si>
  <si>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</si>
  <si>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</si>
  <si>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</si>
  <si>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</si>
  <si>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</si>
  <si>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</si>
  <si>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</si>
  <si>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</si>
  <si>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</si>
  <si>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</si>
  <si>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</si>
  <si>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</si>
  <si>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</si>
  <si>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</si>
  <si>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</si>
  <si>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</si>
  <si>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</si>
  <si>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</si>
  <si>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</si>
  <si>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</si>
  <si>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</si>
  <si>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</si>
  <si>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</si>
  <si>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</si>
  <si>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</si>
  <si>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</si>
  <si>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</si>
  <si>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</si>
  <si>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</si>
  <si>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</si>
  <si>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</si>
  <si>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</si>
  <si>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</si>
  <si>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</si>
  <si>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</si>
  <si>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</si>
  <si>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</si>
  <si>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</si>
  <si>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</si>
  <si>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</si>
  <si>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</si>
  <si>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</si>
  <si>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</si>
  <si>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</si>
  <si>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</si>
  <si>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</si>
  <si>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</si>
  <si>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</si>
  <si>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</si>
  <si>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</si>
  <si>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</si>
  <si>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</si>
  <si>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</si>
  <si>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</si>
  <si>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</si>
  <si>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</si>
  <si>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</si>
  <si>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</si>
  <si>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</si>
  <si>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</si>
  <si>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</si>
  <si>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</si>
  <si>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</si>
  <si>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</si>
  <si>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</si>
  <si>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</si>
  <si>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</si>
  <si>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</si>
  <si>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</si>
  <si>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</si>
  <si>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</si>
  <si>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</si>
  <si>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</si>
  <si>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</si>
  <si>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</si>
  <si>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</si>
  <si>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</si>
  <si>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</si>
  <si>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</si>
  <si>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</si>
  <si>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</si>
  <si>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</si>
  <si>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</si>
  <si>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</si>
  <si>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</si>
  <si>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</si>
  <si>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</si>
  <si>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</si>
  <si>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</si>
  <si>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</si>
  <si>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</si>
  <si>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</si>
  <si>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</si>
  <si>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</si>
  <si>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</si>
  <si>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</si>
  <si>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</si>
  <si>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</si>
  <si>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</si>
  <si>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</si>
  <si>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</si>
  <si>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</si>
  <si>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</si>
  <si>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</si>
  <si>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</si>
  <si>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</si>
  <si>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</si>
  <si>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</si>
  <si>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</si>
  <si>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</si>
  <si>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</si>
  <si>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</si>
  <si>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</si>
  <si>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</si>
  <si>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</si>
  <si>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</si>
  <si>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</si>
  <si>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</si>
  <si>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</si>
  <si>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</si>
  <si>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</si>
  <si>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</si>
  <si>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</si>
  <si>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</si>
  <si>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</si>
  <si>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</si>
  <si>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</si>
  <si>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</si>
  <si>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</si>
  <si>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</si>
  <si>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</si>
  <si>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</si>
  <si>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</si>
  <si>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</si>
  <si>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</si>
  <si>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</si>
  <si>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</si>
  <si>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</si>
  <si>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</si>
  <si>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</si>
  <si>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</si>
  <si>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</si>
  <si>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</si>
  <si>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</si>
  <si>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</si>
  <si>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</si>
  <si>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</si>
  <si>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</si>
  <si>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</si>
  <si>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</si>
  <si>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</si>
  <si>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</si>
  <si>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</si>
  <si>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</si>
  <si>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</si>
  <si>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</si>
  <si>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</si>
  <si>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</si>
  <si>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</si>
  <si>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</si>
  <si>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</si>
  <si>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</si>
  <si>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</si>
  <si>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</si>
  <si>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</si>
  <si>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</si>
  <si>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</si>
  <si>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</si>
  <si>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</si>
  <si>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</si>
  <si>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</si>
  <si>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</si>
  <si>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</si>
  <si>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</si>
  <si>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</si>
  <si>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</si>
  <si>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</si>
  <si>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</si>
  <si>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</si>
  <si>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</si>
  <si>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</si>
  <si>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</si>
  <si>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</si>
  <si>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</si>
  <si>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</si>
  <si>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</si>
  <si>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</si>
  <si>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</si>
  <si>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</si>
  <si>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</si>
  <si>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</si>
  <si>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</si>
  <si>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</si>
  <si>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</si>
  <si>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</si>
  <si>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</si>
  <si>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</si>
  <si>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</si>
  <si>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</si>
  <si>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</si>
  <si>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</si>
  <si>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</si>
  <si>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</si>
  <si>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</si>
  <si>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</si>
  <si>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</si>
  <si>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</si>
  <si>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</si>
  <si>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</si>
  <si>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</si>
  <si>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</si>
  <si>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</si>
  <si>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</si>
  <si>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</si>
  <si>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</si>
  <si>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</si>
  <si>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</si>
  <si>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</si>
  <si>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</si>
  <si>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</si>
  <si>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</si>
  <si>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</si>
  <si>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</si>
  <si>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</si>
  <si>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</si>
  <si>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</si>
  <si>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</si>
  <si>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</si>
  <si>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</si>
  <si>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</si>
  <si>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</si>
  <si>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</si>
  <si>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</si>
  <si>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</si>
  <si>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</si>
  <si>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</si>
  <si>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</si>
  <si>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</si>
  <si>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</si>
  <si>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</si>
  <si>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</si>
  <si>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</si>
  <si>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</si>
  <si>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</si>
  <si>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</si>
  <si>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</si>
  <si>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</si>
  <si>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</si>
  <si>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</si>
  <si>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</si>
  <si>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</si>
  <si>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</si>
  <si>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</si>
  <si>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</si>
  <si>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</si>
  <si>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</si>
  <si>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</si>
  <si>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</si>
  <si>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</si>
  <si>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</si>
  <si>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</si>
  <si>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</si>
  <si>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</si>
  <si>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</si>
  <si>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</si>
  <si>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</si>
  <si>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</si>
  <si>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</si>
  <si>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</si>
  <si>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</si>
  <si>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</si>
  <si>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</si>
  <si>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</si>
  <si>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</si>
  <si>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</si>
  <si>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</si>
  <si>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</si>
  <si>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</si>
  <si>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</si>
  <si>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</si>
  <si>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</si>
  <si>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</si>
  <si>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</si>
  <si>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</si>
  <si>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</si>
  <si>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</si>
  <si>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</si>
  <si>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</si>
  <si>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</si>
  <si>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</si>
  <si>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</si>
  <si>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</si>
  <si>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</si>
  <si>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</si>
  <si>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</si>
  <si>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</si>
  <si>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</si>
  <si>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</si>
  <si>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</si>
  <si>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</si>
  <si>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</si>
  <si>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</si>
  <si>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</si>
  <si>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</si>
  <si>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</si>
  <si>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</si>
  <si>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</si>
  <si>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</si>
  <si>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</si>
  <si>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</si>
  <si>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</si>
  <si>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</si>
  <si>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</si>
  <si>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</si>
  <si>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</si>
  <si>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</si>
  <si>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</si>
  <si>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</si>
  <si>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</si>
  <si>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</si>
  <si>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</si>
  <si>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</si>
  <si>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</si>
  <si>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</si>
  <si>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</si>
  <si>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</si>
  <si>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</si>
  <si>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</si>
  <si>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</si>
  <si>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</si>
  <si>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</si>
  <si>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</si>
  <si>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</si>
  <si>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</si>
  <si>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</si>
  <si>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</si>
  <si>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</si>
  <si>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</si>
  <si>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</si>
  <si>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</si>
  <si>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</si>
  <si>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</si>
  <si>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</si>
  <si>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</si>
  <si>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</si>
  <si>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</si>
  <si>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</si>
  <si>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</si>
  <si>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</si>
  <si>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</si>
  <si>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</si>
  <si>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</si>
  <si>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</si>
  <si>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</si>
  <si>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</si>
  <si>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</si>
  <si>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</si>
  <si>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</si>
  <si>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</si>
  <si>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</si>
  <si>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</si>
  <si>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</si>
  <si>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</si>
  <si>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</si>
  <si>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</si>
  <si>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</si>
  <si>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</si>
  <si>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</si>
  <si>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</si>
  <si>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</si>
  <si>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</si>
  <si>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</si>
  <si>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</si>
  <si>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</si>
  <si>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</si>
  <si>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</si>
  <si>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</si>
  <si>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</si>
  <si>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</si>
  <si>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</si>
  <si>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</si>
  <si>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</si>
  <si>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</si>
  <si>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</si>
  <si>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</si>
  <si>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</si>
  <si>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</si>
  <si>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</si>
  <si>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</si>
  <si>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</si>
  <si>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</si>
  <si>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</si>
  <si>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</si>
  <si>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</si>
  <si>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</si>
  <si>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</si>
  <si>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</si>
  <si>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</si>
  <si>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</si>
  <si>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</si>
  <si>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</si>
  <si>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</si>
  <si>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</si>
  <si>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</si>
  <si>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</si>
  <si>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</si>
  <si>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</si>
  <si>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</si>
  <si>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</si>
  <si>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</si>
  <si>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</si>
  <si>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</si>
  <si>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</si>
  <si>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</si>
  <si>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</si>
  <si>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</si>
  <si>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</si>
  <si>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</si>
  <si>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</si>
  <si>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</si>
  <si>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</si>
  <si>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</si>
  <si>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</si>
  <si>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</si>
  <si>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</si>
  <si>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</si>
  <si>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</si>
  <si>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</si>
  <si>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</si>
  <si>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</si>
  <si>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</si>
  <si>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</si>
  <si>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</si>
  <si>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</si>
  <si>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</si>
  <si>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</si>
  <si>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</si>
  <si>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</si>
  <si>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</si>
  <si>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</si>
  <si>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</si>
  <si>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</si>
  <si>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</si>
  <si>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</si>
  <si>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</si>
  <si>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</si>
  <si>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</si>
  <si>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</si>
  <si>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</si>
  <si>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</si>
  <si>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</si>
  <si>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</si>
  <si>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</si>
  <si>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</si>
  <si>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</si>
  <si>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</si>
  <si>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</si>
  <si>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</si>
  <si>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</si>
  <si>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</si>
  <si>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</si>
  <si>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</si>
  <si>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</si>
  <si>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</si>
  <si>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</si>
  <si>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</si>
  <si>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</si>
  <si>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</si>
  <si>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</si>
  <si>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</si>
  <si>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</si>
  <si>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</si>
  <si>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</si>
  <si>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</si>
  <si>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</si>
  <si>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</si>
  <si>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</si>
  <si>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</si>
  <si>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</si>
  <si>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</si>
  <si>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</si>
  <si>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</si>
  <si>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</si>
  <si>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</si>
  <si>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</si>
  <si>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</si>
  <si>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</si>
  <si>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</si>
  <si>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</si>
  <si>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</si>
  <si>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</si>
  <si>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</si>
  <si>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</si>
  <si>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</si>
  <si>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</si>
  <si>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</si>
  <si>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</si>
  <si>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</si>
  <si>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</si>
  <si>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</si>
  <si>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</si>
  <si>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</si>
  <si>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</si>
  <si>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</si>
  <si>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</si>
  <si>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</si>
  <si>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</si>
  <si>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</si>
  <si>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</si>
  <si>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</si>
  <si>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</si>
  <si>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</si>
  <si>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</si>
  <si>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</si>
  <si>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</si>
  <si>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</si>
  <si>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</si>
  <si>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</si>
  <si>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</si>
  <si>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</si>
  <si>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</si>
  <si>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</si>
  <si>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</si>
  <si>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</si>
  <si>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</si>
  <si>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</si>
  <si>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</si>
  <si>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</si>
  <si>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</si>
  <si>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</si>
  <si>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</si>
  <si>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</si>
  <si>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</si>
  <si>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</si>
  <si>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</si>
  <si>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</si>
  <si>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</si>
  <si>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</si>
  <si>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</si>
  <si>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</si>
  <si>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</si>
  <si>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</si>
  <si>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</si>
  <si>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</si>
  <si>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</si>
  <si>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</si>
  <si>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</si>
  <si>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</si>
  <si>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</si>
  <si>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</si>
  <si>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</si>
  <si>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</si>
  <si>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</si>
  <si>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</si>
  <si>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</si>
  <si>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</si>
  <si>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</si>
  <si>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</si>
  <si>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</si>
  <si>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</si>
  <si>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</si>
  <si>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</si>
  <si>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</si>
  <si>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</si>
  <si>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</si>
  <si>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</si>
  <si>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</si>
  <si>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</si>
  <si>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</si>
  <si>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</si>
  <si>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</si>
  <si>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</si>
  <si>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</si>
  <si>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</si>
  <si>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</si>
  <si>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</si>
  <si>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</si>
  <si>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</si>
  <si>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</si>
  <si>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</si>
  <si>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</si>
  <si>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</si>
  <si>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</si>
  <si>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</si>
  <si>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</si>
  <si>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</si>
  <si>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</si>
  <si>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</si>
  <si>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</si>
  <si>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</si>
  <si>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</si>
  <si>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</si>
  <si>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</si>
  <si>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</si>
  <si>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</si>
  <si>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</si>
  <si>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</si>
  <si>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</si>
  <si>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</si>
  <si>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</si>
  <si>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</si>
  <si>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</si>
  <si>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</si>
  <si>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</si>
  <si>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</si>
  <si>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</si>
  <si>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</si>
  <si>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</si>
  <si>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</si>
  <si>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</si>
  <si>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</si>
  <si>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</si>
  <si>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</si>
  <si>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</si>
  <si>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</si>
  <si>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</si>
  <si>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</si>
  <si>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</si>
  <si>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</si>
  <si>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</si>
  <si>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</si>
  <si>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</si>
  <si>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</si>
  <si>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</si>
  <si>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</si>
  <si>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</si>
  <si>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</si>
  <si>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</si>
  <si>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</si>
  <si>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</si>
  <si>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</si>
  <si>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</si>
  <si>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</si>
  <si>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</si>
  <si>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</si>
  <si>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</si>
  <si>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</si>
  <si>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</si>
  <si>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</si>
  <si>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</si>
  <si>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</si>
  <si>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</si>
  <si>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</si>
  <si>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</si>
  <si>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</si>
  <si>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</si>
  <si>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</si>
  <si>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</si>
  <si>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</si>
  <si>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</si>
  <si>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</si>
  <si>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</si>
  <si>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</si>
  <si>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</si>
  <si>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</si>
  <si>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</si>
  <si>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</si>
  <si>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</si>
  <si>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</si>
  <si>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</si>
  <si>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</si>
  <si>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</si>
  <si>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</si>
  <si>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</si>
  <si>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</si>
  <si>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</si>
  <si>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</si>
  <si>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</si>
  <si>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</si>
  <si>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</si>
  <si>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</si>
  <si>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</si>
  <si>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</si>
  <si>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</si>
  <si>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</si>
  <si>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</si>
  <si>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</si>
  <si>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</si>
  <si>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</si>
  <si>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</si>
  <si>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</si>
  <si>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</si>
  <si>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</si>
  <si>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</si>
  <si>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</si>
  <si>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</si>
  <si>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</si>
  <si>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</si>
  <si>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</si>
  <si>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</si>
  <si>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</si>
  <si>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</si>
  <si>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</si>
  <si>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</si>
  <si>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</si>
  <si>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</si>
  <si>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</si>
  <si>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</si>
  <si>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</si>
  <si>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</si>
  <si>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</si>
  <si>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</si>
  <si>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</si>
  <si>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</si>
  <si>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</si>
  <si>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</si>
  <si>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</si>
  <si>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</si>
  <si>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</si>
  <si>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</si>
  <si>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</si>
  <si>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</si>
  <si>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</si>
  <si>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</si>
  <si>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</si>
  <si>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</si>
  <si>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</si>
  <si>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</si>
  <si>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</si>
  <si>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</si>
  <si>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</si>
  <si>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</si>
  <si>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</si>
  <si>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</si>
  <si>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</si>
  <si>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</si>
  <si>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</si>
  <si>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</si>
  <si>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</si>
  <si>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</si>
  <si>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</si>
  <si>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</si>
  <si>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</si>
  <si>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</si>
  <si>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</si>
  <si>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</si>
  <si>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</si>
  <si>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</si>
  <si>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</si>
  <si>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</si>
  <si>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</si>
  <si>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</si>
  <si>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</si>
  <si>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</si>
  <si>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</si>
  <si>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</si>
  <si>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</si>
  <si>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</si>
  <si>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</si>
  <si>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</si>
  <si>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</si>
  <si>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</si>
  <si>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</si>
  <si>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</si>
  <si>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</si>
  <si>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</si>
  <si>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</si>
  <si>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</si>
  <si>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</si>
  <si>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</si>
  <si>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</si>
  <si>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</si>
  <si>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</si>
  <si>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</si>
  <si>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</si>
  <si>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</si>
  <si>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</si>
  <si>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</si>
  <si>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</si>
  <si>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</si>
  <si>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</si>
  <si>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</si>
  <si>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</si>
  <si>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</si>
  <si>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</si>
  <si>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</si>
  <si>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</si>
  <si>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</si>
  <si>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</si>
  <si>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</si>
  <si>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</si>
  <si>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</si>
  <si>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</si>
  <si>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</si>
  <si>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</si>
  <si>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</si>
  <si>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</si>
  <si>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</si>
  <si>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</si>
  <si>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</si>
  <si>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</si>
  <si>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</si>
  <si>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</si>
  <si>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</si>
  <si>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</si>
  <si>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</si>
  <si>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</si>
  <si>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</si>
  <si>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</si>
  <si>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</si>
  <si>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</si>
  <si>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</si>
  <si>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</si>
  <si>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</si>
  <si>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</si>
  <si>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</si>
  <si>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</si>
  <si>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</si>
  <si>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</si>
  <si>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</si>
  <si>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</si>
  <si>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</si>
  <si>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</si>
  <si>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</si>
  <si>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</si>
  <si>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</si>
  <si>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</si>
  <si>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</si>
  <si>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</si>
  <si>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</si>
  <si>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</si>
  <si>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</si>
  <si>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</si>
  <si>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</si>
  <si>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</si>
  <si>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</si>
  <si>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</si>
  <si>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</si>
  <si>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</si>
  <si>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</si>
  <si>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</si>
  <si>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</si>
  <si>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</si>
  <si>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</si>
  <si>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</si>
  <si>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</si>
  <si>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</si>
  <si>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</si>
  <si>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</si>
  <si>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</si>
  <si>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</si>
  <si>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</si>
  <si>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</si>
  <si>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</si>
  <si>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</si>
  <si>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</si>
  <si>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</si>
  <si>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</si>
  <si>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</si>
  <si>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</si>
  <si>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</si>
  <si>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</si>
  <si>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</si>
  <si>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</si>
  <si>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</si>
  <si>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</si>
  <si>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</si>
  <si>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</si>
  <si>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</si>
  <si>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</si>
  <si>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</si>
  <si>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</si>
  <si>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</si>
  <si>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</si>
  <si>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</si>
  <si>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</si>
  <si>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</si>
  <si>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</si>
  <si>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</si>
  <si>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</si>
  <si>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</si>
  <si>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</si>
  <si>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</si>
  <si>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</si>
  <si>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</si>
  <si>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</si>
  <si>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</si>
  <si>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</si>
  <si>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</si>
  <si>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</si>
  <si>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</si>
  <si>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</si>
  <si>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</si>
  <si>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</si>
  <si>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</si>
  <si>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</si>
  <si>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</si>
  <si>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</si>
  <si>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</si>
  <si>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</si>
  <si>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</si>
  <si>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</si>
  <si>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</si>
  <si>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</si>
  <si>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</si>
  <si>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</si>
  <si>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</si>
  <si>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</si>
  <si>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</si>
  <si>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</si>
  <si>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</si>
  <si>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</si>
  <si>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</si>
  <si>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</si>
  <si>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</si>
  <si>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</si>
  <si>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</si>
  <si>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</si>
  <si>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</si>
  <si>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</si>
  <si>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</si>
  <si>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</si>
  <si>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</si>
  <si>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</si>
  <si>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</si>
  <si>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</si>
  <si>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</si>
  <si>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</si>
  <si>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</si>
  <si>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</si>
  <si>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</si>
  <si>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</si>
  <si>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</si>
  <si>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</si>
  <si>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</si>
  <si>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</si>
  <si>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</si>
  <si>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</si>
  <si>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</si>
  <si>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</si>
  <si>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</si>
  <si>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</si>
  <si>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</si>
  <si>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</si>
  <si>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</si>
  <si>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</si>
  <si>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</si>
  <si>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</si>
  <si>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</si>
  <si>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</si>
  <si>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</si>
  <si>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</si>
  <si>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</si>
  <si>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</si>
  <si>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</si>
  <si>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</si>
  <si>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</si>
  <si>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</si>
  <si>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</si>
  <si>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</si>
  <si>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</si>
  <si>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</si>
  <si>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</si>
  <si>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</si>
  <si>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</si>
  <si>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</si>
  <si>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</si>
  <si>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</si>
  <si>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</si>
  <si>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</si>
  <si>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</si>
  <si>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</si>
  <si>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</si>
  <si>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</si>
  <si>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</si>
  <si>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</si>
  <si>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</si>
  <si>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</si>
  <si>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</si>
  <si>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</si>
  <si>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</si>
  <si>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</si>
  <si>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</si>
  <si>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</si>
  <si>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</si>
  <si>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</si>
  <si>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</si>
  <si>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</si>
  <si>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</si>
  <si>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</si>
  <si>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</si>
  <si>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</si>
  <si>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</si>
  <si>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</si>
  <si>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</si>
  <si>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</si>
  <si>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</si>
  <si>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</si>
  <si>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</si>
  <si>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</si>
  <si>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</si>
  <si>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</si>
  <si>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</si>
  <si>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</si>
  <si>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</si>
  <si>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</si>
  <si>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</si>
  <si>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</si>
  <si>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</si>
  <si>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</si>
  <si>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</si>
  <si>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</si>
  <si>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</si>
  <si>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</si>
  <si>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</si>
  <si>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</si>
  <si>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</si>
  <si>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</si>
  <si>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</si>
  <si>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</si>
  <si>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</si>
  <si>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</si>
  <si>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</si>
  <si>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</si>
  <si>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</si>
  <si>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</si>
  <si>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</si>
  <si>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</si>
  <si>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</si>
  <si>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</si>
  <si>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</si>
  <si>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</si>
  <si>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</si>
  <si>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</si>
  <si>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</si>
  <si>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</si>
  <si>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</si>
  <si>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</si>
  <si>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</si>
  <si>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</si>
  <si>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</si>
  <si>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</si>
  <si>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</si>
  <si>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</si>
  <si>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</si>
  <si>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</si>
  <si>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</si>
  <si>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</si>
  <si>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</si>
  <si>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</si>
  <si>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</si>
  <si>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</si>
  <si>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</si>
  <si>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</si>
  <si>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</si>
  <si>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</si>
  <si>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</si>
  <si>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</si>
  <si>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</si>
  <si>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</si>
  <si>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</si>
  <si>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</si>
  <si>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</si>
  <si>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</si>
  <si>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</si>
  <si>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</si>
  <si>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</si>
  <si>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</si>
  <si>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</si>
  <si>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</si>
  <si>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</si>
  <si>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</si>
  <si>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</si>
  <si>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</si>
  <si>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</si>
  <si>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</si>
  <si>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</si>
  <si>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</si>
  <si>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</si>
  <si>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</si>
  <si>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</si>
  <si>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</si>
  <si>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</si>
  <si>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</si>
  <si>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</si>
  <si>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</si>
  <si>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</si>
  <si>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</si>
  <si>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</si>
  <si>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</si>
  <si>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</si>
  <si>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</si>
  <si>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</si>
  <si>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</si>
  <si>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</si>
  <si>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</si>
  <si>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</si>
  <si>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</si>
  <si>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</si>
  <si>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</si>
  <si>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</si>
  <si>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</si>
  <si>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</si>
  <si>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</si>
  <si>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</si>
  <si>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</si>
  <si>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</si>
  <si>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</si>
  <si>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</si>
  <si>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</si>
  <si>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</si>
  <si>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</si>
  <si>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</si>
  <si>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</si>
  <si>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</si>
  <si>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</si>
  <si>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</si>
  <si>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</si>
  <si>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</si>
  <si>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</si>
  <si>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</si>
  <si>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</si>
  <si>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</si>
  <si>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</si>
  <si>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</si>
  <si>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</si>
  <si>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</si>
  <si>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</si>
  <si>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</si>
  <si>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</si>
  <si>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</si>
  <si>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</si>
  <si>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</si>
  <si>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</si>
  <si>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</si>
  <si>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</si>
  <si>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</si>
  <si>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</si>
  <si>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</si>
  <si>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</si>
  <si>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</si>
  <si>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</si>
  <si>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</si>
  <si>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</si>
  <si>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</si>
  <si>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</si>
  <si>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</si>
  <si>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</si>
  <si>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</si>
  <si>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</si>
  <si>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</si>
  <si>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</si>
  <si>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</si>
  <si>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</si>
  <si>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</si>
  <si>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</si>
  <si>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</si>
  <si>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</si>
  <si>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</si>
  <si>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</si>
  <si>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</si>
  <si>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</si>
  <si>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</si>
  <si>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</si>
  <si>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</si>
  <si>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</si>
  <si>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</si>
  <si>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</si>
  <si>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</si>
  <si>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</si>
  <si>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</si>
  <si>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</si>
  <si>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</si>
  <si>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</si>
  <si>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</si>
  <si>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</si>
  <si>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</si>
  <si>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</si>
  <si>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</si>
  <si>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</si>
  <si>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</si>
  <si>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</si>
  <si>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</si>
  <si>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</si>
  <si>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</si>
  <si>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</si>
  <si>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</si>
  <si>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</si>
  <si>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</si>
  <si>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</si>
  <si>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</si>
  <si>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</si>
  <si>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</si>
  <si>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</si>
  <si>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</si>
  <si>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</si>
  <si>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</si>
  <si>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</si>
  <si>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</si>
  <si>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</si>
  <si>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</si>
  <si>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</si>
  <si>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</si>
  <si>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</si>
  <si>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</si>
  <si>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</si>
  <si>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</si>
  <si>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</si>
  <si>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</si>
  <si>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</si>
  <si>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</si>
  <si>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</si>
  <si>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</si>
  <si>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</si>
  <si>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</si>
  <si>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</si>
  <si>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</si>
  <si>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</si>
  <si>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</si>
  <si>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</si>
  <si>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</si>
  <si>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</si>
  <si>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</si>
  <si>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</si>
  <si>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</si>
  <si>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</si>
  <si>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</si>
  <si>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</si>
  <si>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</si>
  <si>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</si>
  <si>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</si>
  <si>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</si>
  <si>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</si>
  <si>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</si>
  <si>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</si>
  <si>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</si>
  <si>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</si>
  <si>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</si>
  <si>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</si>
  <si>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</si>
  <si>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</si>
  <si>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</si>
  <si>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</si>
  <si>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</si>
  <si>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</si>
  <si>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</si>
  <si>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</si>
  <si>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</si>
  <si>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</si>
  <si>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</si>
  <si>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</si>
  <si>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</si>
  <si>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</si>
  <si>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</si>
  <si>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</si>
  <si>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</si>
  <si>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</si>
  <si>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</si>
  <si>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</si>
  <si>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</si>
  <si>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</si>
  <si>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</si>
  <si>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</si>
  <si>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</si>
  <si>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</si>
  <si>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</si>
  <si>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</si>
  <si>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</si>
  <si>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</si>
  <si>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</si>
  <si>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</si>
  <si>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</si>
  <si>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</si>
  <si>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</si>
  <si>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</si>
  <si>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</si>
  <si>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</si>
  <si>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</si>
  <si>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</si>
  <si>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</si>
  <si>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</si>
  <si>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</si>
  <si>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</si>
  <si>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</si>
  <si>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</si>
  <si>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</si>
  <si>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</si>
  <si>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</si>
  <si>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</si>
  <si>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</si>
  <si>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</si>
  <si>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</si>
  <si>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</si>
  <si>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</si>
  <si>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</si>
  <si>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</si>
  <si>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</si>
  <si>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</si>
  <si>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</si>
  <si>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</si>
  <si>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</si>
  <si>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</si>
  <si>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</si>
  <si>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</si>
  <si>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</si>
  <si>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</si>
  <si>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</si>
  <si>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</si>
  <si>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</si>
  <si>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</si>
  <si>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</si>
  <si>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</si>
  <si>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</si>
  <si>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</si>
  <si>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</si>
  <si>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</si>
  <si>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</si>
  <si>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</si>
  <si>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</si>
  <si>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</si>
  <si>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</si>
  <si>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</si>
  <si>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</si>
  <si>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</si>
  <si>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</si>
  <si>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</si>
  <si>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</si>
  <si>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</si>
  <si>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</si>
  <si>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</si>
  <si>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</si>
  <si>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</si>
  <si>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</si>
  <si>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</si>
  <si>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</si>
  <si>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</si>
  <si>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</si>
  <si>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</si>
  <si>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</si>
  <si>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</si>
  <si>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</si>
  <si>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</si>
  <si>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</si>
  <si>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</si>
  <si>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</si>
  <si>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</si>
  <si>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</si>
  <si>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</si>
  <si>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</si>
  <si>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</si>
  <si>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</si>
  <si>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</si>
  <si>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</si>
  <si>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</si>
  <si>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</si>
  <si>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</si>
  <si>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</si>
  <si>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</si>
  <si>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</si>
  <si>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</si>
  <si>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</si>
  <si>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</si>
  <si>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</si>
  <si>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</si>
  <si>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</si>
  <si>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</si>
  <si>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</si>
  <si>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</si>
  <si>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</si>
  <si>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</si>
  <si>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</si>
  <si>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</si>
  <si>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</si>
  <si>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</si>
  <si>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</si>
  <si>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</si>
  <si>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</si>
  <si>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</si>
  <si>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</si>
  <si>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</si>
  <si>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</si>
  <si>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</si>
  <si>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</si>
  <si>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</si>
  <si>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</si>
  <si>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</si>
  <si>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</si>
  <si>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</si>
  <si>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</si>
  <si>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</si>
  <si>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</si>
  <si>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</si>
  <si>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</si>
  <si>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</si>
  <si>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</si>
  <si>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</si>
  <si>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</si>
  <si>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</si>
  <si>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</si>
  <si>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</si>
  <si>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</si>
  <si>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</si>
  <si>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</si>
  <si>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</si>
  <si>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</si>
  <si>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</si>
  <si>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</si>
  <si>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</si>
  <si>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</si>
  <si>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</si>
  <si>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</si>
  <si>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</si>
  <si>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</si>
  <si>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</si>
  <si>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</si>
  <si>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</si>
  <si>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</si>
  <si>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</si>
  <si>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</si>
  <si>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</si>
  <si>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</si>
  <si>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</si>
  <si>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</si>
  <si>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</si>
  <si>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</si>
  <si>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</si>
  <si>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</si>
  <si>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</si>
  <si>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</si>
  <si>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</si>
  <si>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</si>
  <si>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</si>
  <si>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</si>
  <si>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</si>
  <si>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</si>
  <si>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</si>
  <si>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</si>
  <si>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</si>
  <si>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</si>
  <si>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</si>
  <si>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</si>
  <si>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</si>
  <si>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</si>
  <si>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</si>
  <si>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</si>
  <si>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</si>
  <si>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</si>
  <si>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</si>
  <si>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</si>
  <si>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</si>
  <si>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</si>
  <si>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</si>
  <si>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</si>
  <si>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</si>
  <si>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</si>
  <si>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</si>
  <si>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</si>
  <si>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</si>
  <si>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</si>
  <si>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</si>
  <si>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</si>
  <si>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</si>
  <si>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</si>
  <si>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</si>
  <si>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</si>
  <si>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</si>
  <si>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</si>
  <si>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</si>
  <si>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</si>
  <si>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</si>
  <si>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</si>
  <si>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</si>
  <si>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</si>
  <si>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</si>
  <si>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</si>
  <si>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</si>
  <si>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</si>
  <si>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</si>
  <si>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</si>
  <si>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</si>
  <si>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</si>
  <si>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</si>
  <si>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</si>
  <si>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</si>
  <si>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</si>
  <si>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</si>
  <si>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</si>
  <si>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</si>
  <si>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</si>
  <si>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</si>
  <si>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</si>
  <si>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</si>
  <si>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</si>
  <si>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</si>
  <si>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</si>
  <si>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</si>
  <si>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</si>
  <si>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</si>
  <si>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</si>
  <si>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</si>
  <si>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</si>
  <si>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</si>
  <si>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</si>
  <si>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</si>
  <si>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</si>
  <si>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</si>
  <si>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</si>
  <si>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</si>
  <si>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</si>
  <si>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</si>
  <si>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</si>
  <si>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</si>
  <si>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</si>
  <si>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</si>
  <si>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</si>
  <si>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</si>
  <si>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</si>
  <si>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</si>
  <si>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</si>
  <si>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</si>
  <si>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</si>
  <si>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</si>
  <si>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</si>
  <si>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</si>
  <si>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</si>
  <si>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</si>
  <si>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</si>
  <si>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</si>
  <si>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</si>
  <si>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</si>
  <si>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</si>
  <si>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</si>
  <si>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</si>
  <si>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</si>
  <si>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</si>
  <si>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</si>
  <si>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</si>
  <si>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</si>
  <si>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</si>
  <si>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</si>
  <si>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</si>
  <si>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</si>
  <si>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</si>
  <si>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</si>
  <si>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</si>
  <si>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</si>
  <si>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</si>
  <si>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</si>
  <si>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</si>
  <si>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</si>
  <si>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</si>
  <si>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</si>
  <si>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</si>
  <si>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</si>
  <si>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</si>
  <si>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</si>
  <si>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</si>
  <si>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</si>
  <si>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</si>
  <si>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</si>
  <si>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</si>
  <si>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</si>
  <si>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</si>
  <si>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</si>
  <si>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</si>
  <si>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</si>
  <si>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</si>
  <si>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</si>
  <si>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</si>
  <si>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</si>
  <si>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</si>
  <si>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</si>
  <si>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</si>
  <si>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</si>
  <si>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</si>
  <si>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</si>
  <si>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</si>
  <si>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</si>
  <si>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</si>
  <si>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</si>
  <si>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</si>
  <si>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</si>
  <si>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</si>
  <si>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</si>
  <si>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</si>
  <si>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</si>
  <si>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</si>
  <si>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</si>
  <si>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</si>
  <si>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</si>
  <si>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</si>
  <si>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</si>
  <si>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</si>
  <si>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</si>
  <si>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</si>
  <si>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</si>
  <si>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</si>
  <si>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</si>
  <si>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</si>
  <si>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</si>
  <si>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</si>
  <si>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</si>
  <si>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</si>
  <si>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</si>
  <si>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</si>
  <si>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</si>
  <si>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</si>
  <si>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</si>
  <si>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</si>
  <si>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</si>
  <si>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</si>
  <si>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</si>
  <si>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</si>
  <si>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</si>
  <si>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</si>
  <si>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</si>
  <si>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</si>
  <si>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</si>
  <si>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</si>
  <si>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</si>
  <si>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</si>
  <si>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</si>
  <si>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</si>
  <si>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</si>
  <si>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</si>
  <si>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</si>
  <si>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</si>
  <si>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</si>
  <si>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</si>
  <si>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</si>
  <si>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</si>
  <si>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</si>
  <si>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</si>
  <si>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</si>
  <si>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</si>
  <si>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</si>
  <si>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</si>
  <si>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</si>
  <si>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</si>
  <si>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</si>
  <si>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</si>
  <si>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</si>
  <si>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</si>
  <si>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</si>
  <si>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</si>
  <si>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</si>
  <si>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</si>
  <si>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</si>
  <si>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</si>
  <si>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</si>
  <si>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</si>
  <si>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</si>
  <si>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</si>
  <si>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</si>
  <si>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</si>
  <si>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</si>
  <si>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</si>
  <si>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</si>
  <si>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</si>
  <si>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</si>
  <si>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</si>
  <si>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</si>
  <si>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</si>
  <si>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</si>
  <si>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</si>
  <si>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</si>
  <si>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</si>
  <si>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</si>
  <si>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</si>
  <si>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</si>
  <si>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</si>
  <si>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</si>
  <si>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</si>
  <si>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</si>
  <si>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</si>
  <si>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</si>
  <si>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</si>
  <si>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</si>
  <si>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</si>
  <si>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</si>
  <si>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</si>
  <si>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</si>
  <si>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</si>
  <si>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</si>
  <si>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</si>
  <si>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</si>
  <si>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</si>
  <si>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</si>
  <si>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</si>
  <si>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</si>
  <si>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</si>
  <si>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</si>
  <si>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</si>
  <si>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</si>
  <si>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</si>
  <si>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</si>
  <si>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</si>
  <si>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</si>
  <si>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</si>
  <si>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</si>
  <si>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</si>
  <si>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</si>
  <si>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</si>
  <si>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</si>
  <si>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</si>
  <si>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</si>
  <si>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</si>
  <si>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</si>
  <si>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</si>
  <si>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</si>
  <si>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</si>
  <si>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</si>
  <si>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</si>
  <si>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</si>
  <si>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</si>
  <si>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</si>
  <si>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</si>
  <si>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</si>
  <si>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</si>
  <si>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</si>
  <si>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</si>
  <si>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</si>
  <si>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</si>
  <si>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</si>
  <si>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</si>
  <si>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</si>
  <si>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</si>
  <si>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</si>
  <si>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</si>
  <si>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</si>
  <si>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</si>
  <si>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</si>
  <si>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</si>
  <si>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</si>
  <si>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</si>
  <si>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</si>
  <si>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</si>
  <si>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</si>
  <si>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</si>
  <si>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</si>
  <si>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</si>
  <si>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</si>
  <si>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</si>
  <si>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</si>
  <si>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</si>
  <si>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</si>
  <si>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</si>
  <si>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</si>
  <si>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</si>
  <si>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</si>
  <si>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</si>
  <si>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</si>
  <si>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</si>
  <si>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</si>
  <si>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</si>
  <si>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</si>
  <si>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</si>
  <si>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</si>
  <si>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</si>
  <si>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</si>
  <si>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</si>
  <si>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</si>
  <si>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</si>
  <si>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</si>
  <si>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</si>
  <si>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</si>
  <si>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</si>
  <si>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</si>
  <si>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</si>
  <si>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</si>
  <si>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</si>
  <si>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</si>
  <si>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</si>
  <si>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</si>
  <si>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</si>
  <si>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</si>
  <si>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</si>
  <si>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</si>
  <si>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</si>
  <si>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</si>
  <si>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</si>
  <si>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</si>
  <si>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</si>
  <si>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</si>
  <si>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</si>
  <si>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</si>
  <si>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</si>
  <si>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</si>
  <si>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</si>
  <si>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</si>
  <si>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</si>
  <si>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</si>
  <si>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</si>
  <si>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</si>
  <si>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</si>
  <si>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</si>
  <si>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</si>
  <si>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</si>
  <si>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</si>
  <si>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</si>
  <si>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</si>
  <si>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</si>
  <si>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</si>
  <si>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</si>
  <si>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</si>
  <si>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</si>
  <si>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</si>
  <si>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</si>
  <si>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</si>
  <si>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</si>
  <si>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</si>
  <si>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</si>
  <si>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</si>
  <si>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</si>
  <si>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</si>
  <si>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</si>
  <si>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</si>
  <si>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</si>
  <si>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</si>
  <si>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</si>
  <si>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</si>
  <si>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</si>
  <si>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</si>
  <si>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</si>
  <si>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</si>
  <si>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</si>
  <si>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</si>
  <si>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</si>
  <si>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</si>
  <si>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</si>
  <si>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</si>
  <si>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</si>
  <si>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</si>
  <si>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</si>
  <si>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</si>
  <si>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</si>
  <si>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</si>
  <si>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</si>
  <si>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</si>
  <si>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</si>
  <si>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</si>
  <si>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</si>
  <si>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</si>
  <si>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</si>
  <si>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</si>
  <si>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</si>
  <si>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</si>
  <si>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</si>
  <si>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</si>
  <si>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</si>
  <si>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</si>
  <si>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</si>
  <si>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</si>
  <si>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</si>
  <si>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</si>
  <si>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</si>
  <si>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</si>
  <si>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</si>
  <si>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</si>
  <si>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</si>
  <si>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</si>
  <si>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</si>
  <si>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</si>
  <si>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</si>
  <si>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</si>
  <si>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</si>
  <si>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</si>
  <si>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</si>
  <si>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</si>
  <si>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</si>
  <si>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</si>
  <si>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</si>
  <si>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</si>
  <si>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</si>
  <si>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</si>
  <si>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</si>
  <si>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</si>
  <si>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</si>
  <si>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</si>
  <si>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</si>
  <si>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</si>
  <si>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</si>
  <si>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</si>
  <si>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</si>
  <si>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</si>
  <si>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</si>
  <si>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</si>
  <si>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</si>
  <si>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</si>
  <si>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</si>
  <si>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</si>
  <si>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</si>
  <si>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</si>
  <si>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</si>
  <si>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</si>
  <si>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</si>
  <si>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</si>
  <si>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</si>
  <si>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</si>
  <si>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</si>
  <si>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</si>
  <si>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</si>
  <si>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</si>
  <si>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</si>
  <si>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</si>
  <si>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</si>
  <si>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</si>
  <si>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</si>
  <si>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</si>
  <si>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</si>
  <si>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</si>
  <si>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</si>
  <si>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</si>
  <si>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</si>
  <si>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</si>
  <si>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</si>
  <si>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</si>
  <si>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</si>
  <si>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</si>
  <si>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</si>
  <si>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</si>
  <si>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</si>
  <si>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</si>
  <si>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</si>
  <si>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</si>
  <si>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</si>
  <si>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</si>
  <si>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</si>
  <si>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</si>
  <si>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</si>
  <si>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</si>
  <si>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</si>
  <si>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</si>
  <si>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</si>
  <si>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</si>
  <si>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</si>
  <si>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</si>
  <si>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</si>
  <si>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</si>
  <si>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</si>
  <si>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</si>
  <si>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</si>
  <si>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</si>
  <si>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</si>
  <si>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</si>
  <si>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</si>
  <si>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</si>
  <si>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</si>
  <si>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</si>
  <si>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</si>
  <si>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</si>
  <si>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</si>
  <si>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</si>
  <si>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</si>
  <si>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</si>
  <si>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</si>
  <si>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</si>
  <si>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</si>
  <si>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</si>
  <si>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</si>
  <si>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</si>
  <si>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</si>
  <si>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</si>
  <si>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</si>
  <si>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</si>
  <si>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</si>
  <si>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</si>
  <si>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</si>
  <si>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</si>
  <si>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</si>
  <si>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</si>
  <si>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</si>
  <si>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</si>
  <si>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</si>
  <si>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</si>
  <si>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</si>
  <si>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</si>
  <si>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</si>
  <si>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</si>
  <si>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</si>
  <si>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</si>
  <si>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</si>
  <si>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</si>
  <si>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</si>
  <si>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</si>
  <si>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</si>
  <si>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</si>
  <si>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</si>
  <si>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</si>
  <si>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</si>
  <si>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</si>
  <si>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</si>
  <si>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</si>
  <si>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</si>
  <si>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</si>
  <si>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</si>
  <si>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</si>
  <si>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</si>
  <si>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</si>
  <si>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</si>
  <si>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</si>
  <si>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</si>
  <si>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</si>
  <si>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</si>
  <si>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</si>
  <si>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</si>
  <si>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</si>
  <si>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</si>
  <si>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</si>
  <si>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</si>
  <si>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</si>
  <si>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</si>
  <si>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</si>
  <si>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</si>
  <si>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</si>
  <si>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</si>
  <si>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</si>
  <si>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</si>
  <si>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</si>
  <si>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</si>
  <si>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</si>
  <si>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</si>
  <si>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</si>
  <si>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</si>
  <si>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</si>
  <si>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</si>
  <si>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</si>
  <si>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</si>
  <si>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</si>
  <si>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</si>
  <si>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</si>
  <si>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</si>
  <si>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</si>
  <si>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</si>
  <si>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</si>
  <si>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</si>
  <si>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</si>
  <si>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</si>
  <si>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</si>
  <si>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</si>
  <si>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</si>
  <si>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</si>
  <si>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</si>
  <si>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</si>
  <si>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</si>
  <si>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</si>
  <si>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</si>
  <si>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</si>
  <si>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</si>
  <si>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</si>
  <si>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</si>
  <si>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</si>
  <si>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</si>
  <si>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</si>
  <si>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</si>
  <si>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</si>
  <si>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</si>
  <si>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</si>
  <si>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</si>
  <si>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</si>
  <si>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</si>
  <si>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</si>
  <si>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</si>
  <si>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</si>
  <si>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</si>
  <si>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</si>
  <si>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</si>
  <si>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</si>
  <si>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</si>
  <si>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</si>
  <si>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</si>
  <si>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</si>
  <si>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</si>
  <si>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</si>
  <si>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</si>
  <si>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</si>
  <si>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</si>
  <si>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</si>
  <si>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</si>
  <si>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</si>
  <si>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</si>
  <si>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</si>
  <si>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</si>
  <si>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</si>
  <si>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</si>
  <si>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</si>
  <si>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</si>
  <si>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</si>
  <si>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</si>
  <si>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</si>
  <si>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</si>
  <si>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</si>
  <si>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</si>
  <si>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</si>
  <si>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</si>
  <si>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</si>
  <si>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</si>
  <si>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</si>
  <si>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</si>
  <si>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</si>
  <si>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</si>
  <si>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</si>
  <si>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</si>
  <si>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</si>
  <si>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</si>
  <si>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</si>
  <si>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</si>
  <si>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</si>
  <si>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</si>
  <si>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</si>
  <si>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</si>
  <si>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</si>
  <si>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</si>
  <si>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</si>
  <si>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</si>
  <si>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</si>
  <si>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</si>
  <si>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</si>
  <si>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</si>
  <si>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</si>
  <si>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</si>
  <si>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</si>
  <si>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</si>
  <si>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</si>
  <si>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</si>
  <si>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</si>
  <si>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</si>
  <si>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</si>
  <si>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</si>
  <si>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</si>
  <si>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</si>
  <si>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</si>
  <si>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</si>
  <si>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</si>
  <si>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</si>
  <si>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</si>
  <si>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</si>
  <si>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</si>
  <si>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</si>
  <si>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</si>
  <si>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</si>
  <si>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</si>
  <si>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</si>
  <si>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</si>
  <si>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</si>
  <si>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</si>
  <si>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</si>
  <si>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</si>
  <si>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</si>
  <si>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</si>
  <si>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</si>
  <si>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</si>
  <si>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</si>
  <si>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</si>
  <si>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</si>
  <si>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</si>
  <si>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</si>
  <si>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</si>
  <si>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</si>
  <si>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</si>
  <si>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</si>
  <si>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</si>
  <si>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</si>
  <si>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</si>
  <si>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</si>
  <si>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</si>
  <si>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</si>
  <si>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</si>
  <si>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</si>
  <si>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</si>
  <si>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</si>
  <si>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</si>
  <si>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</si>
  <si>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</si>
  <si>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</si>
  <si>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</si>
  <si>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</si>
  <si>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</si>
  <si>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</si>
  <si>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</si>
  <si>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</si>
  <si>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</si>
  <si>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</si>
  <si>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</si>
  <si>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</si>
  <si>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</si>
  <si>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</si>
  <si>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</si>
  <si>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</si>
  <si>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</si>
  <si>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</si>
  <si>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</si>
  <si>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</si>
  <si>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</si>
  <si>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</si>
  <si>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</si>
  <si>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</si>
  <si>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</si>
  <si>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</si>
  <si>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</si>
  <si>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</si>
  <si>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</si>
  <si>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</si>
  <si>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</si>
  <si>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</si>
  <si>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</si>
  <si>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</si>
  <si>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</si>
  <si>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</si>
  <si>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</si>
  <si>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</si>
  <si>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</si>
  <si>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</si>
  <si>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</si>
  <si>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</si>
  <si>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</si>
  <si>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</si>
  <si>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</si>
  <si>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</si>
  <si>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</si>
  <si>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</si>
  <si>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</si>
  <si>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</si>
  <si>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</si>
  <si>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</si>
  <si>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</si>
  <si>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</si>
  <si>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</si>
  <si>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</si>
  <si>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</si>
  <si>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</si>
  <si>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</si>
  <si>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</si>
  <si>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</si>
  <si>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</si>
  <si>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</si>
  <si>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</si>
  <si>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</si>
  <si>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</si>
  <si>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</si>
  <si>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</si>
  <si>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</si>
  <si>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</si>
  <si>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</si>
  <si>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</si>
  <si>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</si>
  <si>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</si>
  <si>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</si>
  <si>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</si>
  <si>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</si>
  <si>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</si>
  <si>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</si>
  <si>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</si>
  <si>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</si>
  <si>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</si>
  <si>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</si>
  <si>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</si>
  <si>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</si>
  <si>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</si>
  <si>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</si>
  <si>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</si>
  <si>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</si>
  <si>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</si>
  <si>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</si>
  <si>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</si>
  <si>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</si>
  <si>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</si>
  <si>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</si>
  <si>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</si>
  <si>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</si>
  <si>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</si>
  <si>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</si>
  <si>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</si>
  <si>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</si>
  <si>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</si>
  <si>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</si>
  <si>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</si>
  <si>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</si>
  <si>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</si>
  <si>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</si>
  <si>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</si>
  <si>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</si>
  <si>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</si>
  <si>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</si>
  <si>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</si>
  <si>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</si>
  <si>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</si>
  <si>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</si>
  <si>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</si>
  <si>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</si>
  <si>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</si>
  <si>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</si>
  <si>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</si>
  <si>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</si>
  <si>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</si>
  <si>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</si>
  <si>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</si>
  <si>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</si>
  <si>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</si>
  <si>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</si>
  <si>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</si>
  <si>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</si>
  <si>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</si>
  <si>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</si>
  <si>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</si>
  <si>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</si>
  <si>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</si>
  <si>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</si>
  <si>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</si>
  <si>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</si>
  <si>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</si>
  <si>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</si>
  <si>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</si>
  <si>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</si>
  <si>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</si>
  <si>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</si>
  <si>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</si>
  <si>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</si>
  <si>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</si>
  <si>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</si>
  <si>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</si>
  <si>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</si>
  <si>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</si>
  <si>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</si>
  <si>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</si>
  <si>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</si>
  <si>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</si>
  <si>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</si>
  <si>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</si>
  <si>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</si>
  <si>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</si>
  <si>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</si>
  <si>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</si>
  <si>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</si>
  <si>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</si>
  <si>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</si>
  <si>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</si>
  <si>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</si>
  <si>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</si>
  <si>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</si>
  <si>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</si>
  <si>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</si>
  <si>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</si>
  <si>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</si>
  <si>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</si>
  <si>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</si>
  <si>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</si>
  <si>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</si>
  <si>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</si>
  <si>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</si>
  <si>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</si>
  <si>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</si>
  <si>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</si>
  <si>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</si>
  <si>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</si>
  <si>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</si>
  <si>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</si>
  <si>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</si>
  <si>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</si>
  <si>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</si>
  <si>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</si>
  <si>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</si>
  <si>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</si>
  <si>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</si>
  <si>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</si>
  <si>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</si>
  <si>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</si>
  <si>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</si>
  <si>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</si>
  <si>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</si>
  <si>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</si>
  <si>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</si>
  <si>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</si>
  <si>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</si>
  <si>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</si>
  <si>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</si>
  <si>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</si>
  <si>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</si>
  <si>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</si>
  <si>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</si>
  <si>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</si>
  <si>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</si>
  <si>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</si>
  <si>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</si>
  <si>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</si>
  <si>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</si>
  <si>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</si>
  <si>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</si>
  <si>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</si>
  <si>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</si>
  <si>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</si>
  <si>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</si>
  <si>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</si>
  <si>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</si>
  <si>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</si>
  <si>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</si>
  <si>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</si>
  <si>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</si>
  <si>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</si>
  <si>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</si>
  <si>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</si>
  <si>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</si>
  <si>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</si>
  <si>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</si>
  <si>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</si>
  <si>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</si>
  <si>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</si>
  <si>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</si>
  <si>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</si>
  <si>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</si>
  <si>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</si>
  <si>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</si>
  <si>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</si>
  <si>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</si>
  <si>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</si>
  <si>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</si>
  <si>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</si>
  <si>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</si>
  <si>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</si>
  <si>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</si>
  <si>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</si>
  <si>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</si>
  <si>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</si>
  <si>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</si>
  <si>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</si>
  <si>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</si>
  <si>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</si>
  <si>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</si>
  <si>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</si>
  <si>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</si>
  <si>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</si>
  <si>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</si>
  <si>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</si>
  <si>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</si>
  <si>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</si>
  <si>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</si>
  <si>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</si>
  <si>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</si>
  <si>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</si>
  <si>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</si>
  <si>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</si>
  <si>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</si>
  <si>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</si>
  <si>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</si>
  <si>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</si>
  <si>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</si>
  <si>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</si>
  <si>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</si>
  <si>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</si>
  <si>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</si>
  <si>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</si>
  <si>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</si>
  <si>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</si>
  <si>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</si>
  <si>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</si>
  <si>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</si>
  <si>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</si>
  <si>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</si>
  <si>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</si>
  <si>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</si>
  <si>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</si>
  <si>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</si>
  <si>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</si>
  <si>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</si>
  <si>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</si>
  <si>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</si>
  <si>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</si>
  <si>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</si>
  <si>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</si>
  <si>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</si>
  <si>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</si>
  <si>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</si>
  <si>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</si>
  <si>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</si>
  <si>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</si>
  <si>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</si>
  <si>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</si>
  <si>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</si>
  <si>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</si>
  <si>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</si>
  <si>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</si>
  <si>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</si>
  <si>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</si>
  <si>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</si>
  <si>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</si>
  <si>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</si>
  <si>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</si>
  <si>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</si>
  <si>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</si>
  <si>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</si>
  <si>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</si>
  <si>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</si>
  <si>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</si>
  <si>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</si>
  <si>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</si>
  <si>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</si>
  <si>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</si>
  <si>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</si>
  <si>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</si>
  <si>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</si>
  <si>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</si>
  <si>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</si>
  <si>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</si>
  <si>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</si>
  <si>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</si>
  <si>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</si>
  <si>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</si>
  <si>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</si>
  <si>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</si>
  <si>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</si>
  <si>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</si>
  <si>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</si>
  <si>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</si>
  <si>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</si>
  <si>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</si>
  <si>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</si>
  <si>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</si>
  <si>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</si>
  <si>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</si>
  <si>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</si>
  <si>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</si>
  <si>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</si>
  <si>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</si>
  <si>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</si>
  <si>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</si>
  <si>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</si>
  <si>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</si>
  <si>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</si>
  <si>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</si>
  <si>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</si>
  <si>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</si>
  <si>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</si>
  <si>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</si>
  <si>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</si>
  <si>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</si>
  <si>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</si>
  <si>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</si>
  <si>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</si>
  <si>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</si>
  <si>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</si>
  <si>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</si>
  <si>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</si>
  <si>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</si>
  <si>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</si>
  <si>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</si>
  <si>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</si>
  <si>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</si>
  <si>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</si>
  <si>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</si>
  <si>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</si>
  <si>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</si>
  <si>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</si>
  <si>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</si>
  <si>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</si>
  <si>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</si>
  <si>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</si>
  <si>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</si>
  <si>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</si>
  <si>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</si>
  <si>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</si>
  <si>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</si>
  <si>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</si>
  <si>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</si>
  <si>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</si>
  <si>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</si>
  <si>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</si>
  <si>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</si>
  <si>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</si>
  <si>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</si>
  <si>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</si>
  <si>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</si>
  <si>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</si>
  <si>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</si>
  <si>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</si>
  <si>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</si>
  <si>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</si>
  <si>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</si>
  <si>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</si>
  <si>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</si>
  <si>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</si>
  <si>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</si>
  <si>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</si>
  <si>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</si>
  <si>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</si>
  <si>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</si>
  <si>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</si>
  <si>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</si>
  <si>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</si>
  <si>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</si>
  <si>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</si>
  <si>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</si>
  <si>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</si>
  <si>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</si>
  <si>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</si>
  <si>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</si>
  <si>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</si>
  <si>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</si>
  <si>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</si>
  <si>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</si>
  <si>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</si>
  <si>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</si>
  <si>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</si>
  <si>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</si>
  <si>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</si>
  <si>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</si>
  <si>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</si>
  <si>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</si>
  <si>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</si>
  <si>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</si>
  <si>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</si>
  <si>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</si>
  <si>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</si>
  <si>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</si>
  <si>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</si>
  <si>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</si>
  <si>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</si>
  <si>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</si>
  <si>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</si>
  <si>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</si>
  <si>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</si>
  <si>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</si>
  <si>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</si>
  <si>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</si>
  <si>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</si>
  <si>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</si>
  <si>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</si>
  <si>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</si>
  <si>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</si>
  <si>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</si>
  <si>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</si>
  <si>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</si>
  <si>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</si>
  <si>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</si>
  <si>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</si>
  <si>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</si>
  <si>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</si>
  <si>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</si>
  <si>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</si>
  <si>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</si>
  <si>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</si>
  <si>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</si>
  <si>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</si>
  <si>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</si>
  <si>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</si>
  <si>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</si>
  <si>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</si>
  <si>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</si>
  <si>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</si>
  <si>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</si>
  <si>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</si>
  <si>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</si>
  <si>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</si>
  <si>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</si>
  <si>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</si>
  <si>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</si>
  <si>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</si>
  <si>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</si>
  <si>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</si>
  <si>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</si>
  <si>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</si>
  <si>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</si>
  <si>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</si>
  <si>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</si>
  <si>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</si>
  <si>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</si>
  <si>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</si>
  <si>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</si>
  <si>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</si>
  <si>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</si>
  <si>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</si>
  <si>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</si>
  <si>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</si>
  <si>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</si>
  <si>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</si>
  <si>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</si>
  <si>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</si>
  <si>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</si>
  <si>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</si>
  <si>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</si>
  <si>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</si>
  <si>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</si>
  <si>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</si>
  <si>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</si>
  <si>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</si>
  <si>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</si>
  <si>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</si>
  <si>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</si>
  <si>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</si>
  <si>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</si>
  <si>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</si>
  <si>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</si>
  <si>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</si>
  <si>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</si>
  <si>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</si>
  <si>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</si>
  <si>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</si>
  <si>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</si>
  <si>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</si>
  <si>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</si>
  <si>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</si>
  <si>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</si>
  <si>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</si>
  <si>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</si>
  <si>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</si>
  <si>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</si>
  <si>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</si>
  <si>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</si>
  <si>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</si>
  <si>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</si>
  <si>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</si>
  <si>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</si>
  <si>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</si>
  <si>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</si>
  <si>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</si>
  <si>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</si>
  <si>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</si>
  <si>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</si>
  <si>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</si>
  <si>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</si>
  <si>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</si>
  <si>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</si>
  <si>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</si>
  <si>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</si>
  <si>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</si>
  <si>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</si>
  <si>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</si>
  <si>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</si>
  <si>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</si>
  <si>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</si>
  <si>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</si>
  <si>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</si>
  <si>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</si>
  <si>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</si>
  <si>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</si>
  <si>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</si>
  <si>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</si>
  <si>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</si>
  <si>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</si>
  <si>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</si>
  <si>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</si>
  <si>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</si>
  <si>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</si>
  <si>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</si>
  <si>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</si>
  <si>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</si>
  <si>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</si>
  <si>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</si>
  <si>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</si>
  <si>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</si>
  <si>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</si>
  <si>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</si>
  <si>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</si>
  <si>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</si>
  <si>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</si>
  <si>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</si>
  <si>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</si>
  <si>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</si>
  <si>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</si>
  <si>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</si>
  <si>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</si>
  <si>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</si>
  <si>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</si>
  <si>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</si>
  <si>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</si>
  <si>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</si>
  <si>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</si>
  <si>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</si>
  <si>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</si>
  <si>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</si>
  <si>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</si>
  <si>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</si>
  <si>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</si>
  <si>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</si>
  <si>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</si>
  <si>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</si>
  <si>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</si>
  <si>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</si>
  <si>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</si>
  <si>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</si>
  <si>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</si>
  <si>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</si>
  <si>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</si>
  <si>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</si>
  <si>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</si>
  <si>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</si>
  <si>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</si>
  <si>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</si>
  <si>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</si>
  <si>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</si>
  <si>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</si>
  <si>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</si>
  <si>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</si>
  <si>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</si>
  <si>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</si>
  <si>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</si>
  <si>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</si>
  <si>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</si>
  <si>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</si>
  <si>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</si>
  <si>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</si>
  <si>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</si>
  <si>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</si>
  <si>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</si>
  <si>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</si>
  <si>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</si>
  <si>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</si>
  <si>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</si>
  <si>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</si>
  <si>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</si>
  <si>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</si>
  <si>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</si>
  <si>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</si>
  <si>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</si>
  <si>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</si>
  <si>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</si>
  <si>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</si>
  <si>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</si>
  <si>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</si>
  <si>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</si>
  <si>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</si>
  <si>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</si>
  <si>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</si>
  <si>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</si>
  <si>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</si>
  <si>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</si>
  <si>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</si>
  <si>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</si>
  <si>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</si>
  <si>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</si>
  <si>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</si>
  <si>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</si>
  <si>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</si>
  <si>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</si>
  <si>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</si>
  <si>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</si>
  <si>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</si>
  <si>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</si>
  <si>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</si>
  <si>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</si>
  <si>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</si>
  <si>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</si>
  <si>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</si>
  <si>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</si>
  <si>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</si>
  <si>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</si>
  <si>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</si>
  <si>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</si>
  <si>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</si>
  <si>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</si>
  <si>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</si>
  <si>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</si>
  <si>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</si>
  <si>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</si>
  <si>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</si>
  <si>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</si>
  <si>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</si>
  <si>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</si>
  <si>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</si>
  <si>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</si>
  <si>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</si>
  <si>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</si>
  <si>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</si>
  <si>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</si>
  <si>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</si>
  <si>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</si>
  <si>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</si>
  <si>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</si>
  <si>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</si>
  <si>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</si>
  <si>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</si>
  <si>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</si>
  <si>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</si>
  <si>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</si>
  <si>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</si>
  <si>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</si>
  <si>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</si>
  <si>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</si>
  <si>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</si>
  <si>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</si>
  <si>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</si>
  <si>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</si>
  <si>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</si>
  <si>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</si>
  <si>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</si>
  <si>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</si>
  <si>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</si>
  <si>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</si>
  <si>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</si>
  <si>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</si>
  <si>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</si>
  <si>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</si>
  <si>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</si>
  <si>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</si>
  <si>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</si>
  <si>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</si>
  <si>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</si>
  <si>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</si>
  <si>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</si>
  <si>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</si>
  <si>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</si>
  <si>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</si>
  <si>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</si>
  <si>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</si>
  <si>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</si>
  <si>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</si>
  <si>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</si>
  <si>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</si>
  <si>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</si>
  <si>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</si>
  <si>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</si>
  <si>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</si>
  <si>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</si>
  <si>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</si>
  <si>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</si>
  <si>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</si>
  <si>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</si>
  <si>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</si>
  <si>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</si>
  <si>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</si>
  <si>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</si>
  <si>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</si>
  <si>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</si>
  <si>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</si>
  <si>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</si>
  <si>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</si>
  <si>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</si>
  <si>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</si>
  <si>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</si>
  <si>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</si>
  <si>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</si>
  <si>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</si>
  <si>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</si>
  <si>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</si>
  <si>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</si>
  <si>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</si>
  <si>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</si>
  <si>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</si>
  <si>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</si>
  <si>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</si>
  <si>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</si>
  <si>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</si>
  <si>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</si>
  <si>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</si>
  <si>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</si>
  <si>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</si>
  <si>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</si>
  <si>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</si>
  <si>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</si>
  <si>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</si>
  <si>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</si>
  <si>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</si>
  <si>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</si>
  <si>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</si>
  <si>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</si>
  <si>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</si>
  <si>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</si>
  <si>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</si>
  <si>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</si>
  <si>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</si>
  <si>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</si>
  <si>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</si>
  <si>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</si>
  <si>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</si>
  <si>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</si>
  <si>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</si>
  <si>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</si>
  <si>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</si>
  <si>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</si>
  <si>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</si>
  <si>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</si>
  <si>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</si>
  <si>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</si>
  <si>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</si>
  <si>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</si>
  <si>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</si>
  <si>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</si>
  <si>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</si>
  <si>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</si>
  <si>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</si>
  <si>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</si>
  <si>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</si>
  <si>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</si>
  <si>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</si>
  <si>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</si>
  <si>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</si>
  <si>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</si>
  <si>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</si>
  <si>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</si>
  <si>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</si>
  <si>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</si>
  <si>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</si>
  <si>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</si>
  <si>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</si>
  <si>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</si>
  <si>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</si>
  <si>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</si>
  <si>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</si>
  <si>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</si>
  <si>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</si>
  <si>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</si>
  <si>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</si>
  <si>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</si>
  <si>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</si>
  <si>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</si>
  <si>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</si>
  <si>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</si>
  <si>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</si>
  <si>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</si>
  <si>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</si>
  <si>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</si>
  <si>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</si>
  <si>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</si>
  <si>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</si>
  <si>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</si>
  <si>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</si>
  <si>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</si>
  <si>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</si>
  <si>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</si>
  <si>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</si>
  <si>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</si>
  <si>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</si>
  <si>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</si>
  <si>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</si>
  <si>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</si>
  <si>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</si>
  <si>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</si>
  <si>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</si>
  <si>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</si>
  <si>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</si>
  <si>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</si>
  <si>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</si>
  <si>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</si>
  <si>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</si>
  <si>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</si>
  <si>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</si>
  <si>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</si>
  <si>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</si>
  <si>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</si>
  <si>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</si>
  <si>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</si>
  <si>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</si>
  <si>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</si>
  <si>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</si>
  <si>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</si>
  <si>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</si>
  <si>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</si>
  <si>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</si>
  <si>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</si>
  <si>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</si>
  <si>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</si>
  <si>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</si>
  <si>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</si>
  <si>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</si>
  <si>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</si>
  <si>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</si>
  <si>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</si>
  <si>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</si>
  <si>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</si>
  <si>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</si>
  <si>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</si>
  <si>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</si>
  <si>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</si>
  <si>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</si>
  <si>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</si>
  <si>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</si>
  <si>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</si>
  <si>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</si>
  <si>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</si>
  <si>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</si>
  <si>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</si>
  <si>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</si>
  <si>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</si>
  <si>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</si>
  <si>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</si>
  <si>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</si>
  <si>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</si>
  <si>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</si>
  <si>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</si>
  <si>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</si>
  <si>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</si>
  <si>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</si>
  <si>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</si>
  <si>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</si>
  <si>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</si>
  <si>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</si>
  <si>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</si>
  <si>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</si>
  <si>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</si>
  <si>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</si>
  <si>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</si>
  <si>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</si>
  <si>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</si>
  <si>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</si>
  <si>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</si>
  <si>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</si>
  <si>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</si>
  <si>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</si>
  <si>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</si>
  <si>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</si>
  <si>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</si>
  <si>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</si>
  <si>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</si>
  <si>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</si>
  <si>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</si>
  <si>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</si>
  <si>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</si>
  <si>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</si>
  <si>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</si>
  <si>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</si>
  <si>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</si>
  <si>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</si>
  <si>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</si>
  <si>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</si>
  <si>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</si>
  <si>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</si>
  <si>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</si>
  <si>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</si>
  <si>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</si>
  <si>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</si>
  <si>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</si>
  <si>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</si>
  <si>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</si>
  <si>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</si>
  <si>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</si>
  <si>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</si>
  <si>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</si>
  <si>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</si>
  <si>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</si>
  <si>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</si>
  <si>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</si>
  <si>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</si>
  <si>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</si>
  <si>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</si>
  <si>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</si>
  <si>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</si>
  <si>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</si>
  <si>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</si>
  <si>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</si>
  <si>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</si>
  <si>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</si>
  <si>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</si>
  <si>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</si>
  <si>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</si>
  <si>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</si>
  <si>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</si>
  <si>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</si>
  <si>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</si>
  <si>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</si>
  <si>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</si>
  <si>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</si>
  <si>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</si>
  <si>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</si>
  <si>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</si>
  <si>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</si>
  <si>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</si>
  <si>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</si>
  <si>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</si>
  <si>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</si>
  <si>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</si>
  <si>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</si>
  <si>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</si>
  <si>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</si>
  <si>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</si>
  <si>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</si>
  <si>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</si>
  <si>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</si>
  <si>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</si>
  <si>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</si>
  <si>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</si>
  <si>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</si>
  <si>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</si>
  <si>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</si>
  <si>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</si>
  <si>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</si>
  <si>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</si>
  <si>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</si>
  <si>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</si>
  <si>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</si>
  <si>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</si>
  <si>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</si>
  <si>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</si>
  <si>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</si>
  <si>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</si>
  <si>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</si>
  <si>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</si>
  <si>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</si>
  <si>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</si>
  <si>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</si>
  <si>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</si>
  <si>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</si>
  <si>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</si>
  <si>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</si>
  <si>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</si>
  <si>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</si>
  <si>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</si>
  <si>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</si>
  <si>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</si>
  <si>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</si>
  <si>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</si>
  <si>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</si>
  <si>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</si>
  <si>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</si>
  <si>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</si>
  <si>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</si>
  <si>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</si>
  <si>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</si>
  <si>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</si>
  <si>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</si>
  <si>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</si>
  <si>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</si>
  <si>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</si>
  <si>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</si>
  <si>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</si>
  <si>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</si>
  <si>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</si>
  <si>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</si>
  <si>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</si>
  <si>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</si>
  <si>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</si>
  <si>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</si>
  <si>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</si>
  <si>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</si>
  <si>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</si>
  <si>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</si>
  <si>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</si>
  <si>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</si>
  <si>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</si>
  <si>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</si>
  <si>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</si>
  <si>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</si>
  <si>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</si>
  <si>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</si>
  <si>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</si>
  <si>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</si>
  <si>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</si>
  <si>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</si>
  <si>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</si>
  <si>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</si>
  <si>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</si>
  <si>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</si>
  <si>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</si>
  <si>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</si>
  <si>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</si>
  <si>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</si>
  <si>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</si>
  <si>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</si>
  <si>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</si>
  <si>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</si>
  <si>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</si>
  <si>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</si>
  <si>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</si>
  <si>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</si>
  <si>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</si>
  <si>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</si>
  <si>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</si>
  <si>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</si>
  <si>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</si>
  <si>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</si>
  <si>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</si>
  <si>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</si>
  <si>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</si>
  <si>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</si>
  <si>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</si>
  <si>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</si>
  <si>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</si>
  <si>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</si>
  <si>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</si>
  <si>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</si>
  <si>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</si>
  <si>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</si>
  <si>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</si>
  <si>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</si>
  <si>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</si>
  <si>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</si>
  <si>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</si>
  <si>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</si>
  <si>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</si>
  <si>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</si>
  <si>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</si>
  <si>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</si>
  <si>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</si>
  <si>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</si>
  <si>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</si>
  <si>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</si>
  <si>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</si>
  <si>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</si>
  <si>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</si>
  <si>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</si>
  <si>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</si>
  <si>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</si>
  <si>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</si>
  <si>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</si>
  <si>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</si>
  <si>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</si>
  <si>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</si>
  <si>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</si>
  <si>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</si>
  <si>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</si>
  <si>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</si>
  <si>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</si>
  <si>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</si>
  <si>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</si>
  <si>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</si>
  <si>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</si>
  <si>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</si>
  <si>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</si>
  <si>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</si>
  <si>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</si>
  <si>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</si>
  <si>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</si>
  <si>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</si>
  <si>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</si>
  <si>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</si>
  <si>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</si>
  <si>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</si>
  <si>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</si>
  <si>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</si>
  <si>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</si>
  <si>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</si>
  <si>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</si>
  <si>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</si>
  <si>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</si>
  <si>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</si>
  <si>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</si>
  <si>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</si>
  <si>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</si>
  <si>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</si>
  <si>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</si>
  <si>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</si>
  <si>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</si>
  <si>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</si>
  <si>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</si>
  <si>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</si>
  <si>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</si>
  <si>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</si>
  <si>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</si>
  <si>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</si>
  <si>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</si>
  <si>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</si>
  <si>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</si>
  <si>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</si>
  <si>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</si>
  <si>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</si>
  <si>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</si>
  <si>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</si>
  <si>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</si>
  <si>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</si>
  <si>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</si>
  <si>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</si>
  <si>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</si>
  <si>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</si>
  <si>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</si>
  <si>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</si>
  <si>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</si>
  <si>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</si>
  <si>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</si>
  <si>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</si>
  <si>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</si>
  <si>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</si>
  <si>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</si>
  <si>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</si>
  <si>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</si>
  <si>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</si>
  <si>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</si>
  <si>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</si>
  <si>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</si>
  <si>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</si>
  <si>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</si>
  <si>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</si>
  <si>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</si>
  <si>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</si>
  <si>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</si>
  <si>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</si>
  <si>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</si>
  <si>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</si>
  <si>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</si>
  <si>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</si>
  <si>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</si>
  <si>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</si>
  <si>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</si>
  <si>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</si>
  <si>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</si>
  <si>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</si>
  <si>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</si>
  <si>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</si>
  <si>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</si>
  <si>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</si>
  <si>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</si>
  <si>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</si>
  <si>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</si>
  <si>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</si>
  <si>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</si>
  <si>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</si>
  <si>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</si>
  <si>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</si>
  <si>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</si>
  <si>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</si>
  <si>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</si>
  <si>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</si>
  <si>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</si>
  <si>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</si>
  <si>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</si>
  <si>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</si>
  <si>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</si>
  <si>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</si>
  <si>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</si>
  <si>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</si>
  <si>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</si>
  <si>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</si>
  <si>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</si>
  <si>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</si>
  <si>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</si>
  <si>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</si>
  <si>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</si>
  <si>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</si>
  <si>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</si>
  <si>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</si>
  <si>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</si>
  <si>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</si>
  <si>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</si>
  <si>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</si>
  <si>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</si>
  <si>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</si>
  <si>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</si>
  <si>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</si>
  <si>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</si>
  <si>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</si>
  <si>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</si>
  <si>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</si>
  <si>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</si>
  <si>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</si>
  <si>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</si>
  <si>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</si>
  <si>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</si>
  <si>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</si>
  <si>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</si>
  <si>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</si>
  <si>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</si>
  <si>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</si>
  <si>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</si>
  <si>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</si>
  <si>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</si>
  <si>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</si>
  <si>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</si>
  <si>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</si>
  <si>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</si>
  <si>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</si>
  <si>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</si>
  <si>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</si>
  <si>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</si>
  <si>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</si>
  <si>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</si>
  <si>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</si>
  <si>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</si>
  <si>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</si>
  <si>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</si>
  <si>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</si>
  <si>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</si>
  <si>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</si>
  <si>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</si>
  <si>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</si>
  <si>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</si>
  <si>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</si>
  <si>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</si>
  <si>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</si>
  <si>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</si>
  <si>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</si>
  <si>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</si>
  <si>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</si>
  <si>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</si>
  <si>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</si>
  <si>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</si>
  <si>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</si>
  <si>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</si>
  <si>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</si>
  <si>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</si>
  <si>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</si>
  <si>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</si>
  <si>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</si>
  <si>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</si>
  <si>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</si>
  <si>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</si>
  <si>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</si>
  <si>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</si>
  <si>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</si>
  <si>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</si>
  <si>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</si>
  <si>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</si>
  <si>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</si>
  <si>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</si>
  <si>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</si>
  <si>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</si>
  <si>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</si>
  <si>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</si>
  <si>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</si>
  <si>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</si>
  <si>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</si>
  <si>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</si>
  <si>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</si>
  <si>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</si>
  <si>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</si>
  <si>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</si>
  <si>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</si>
  <si>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</si>
  <si>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</si>
  <si>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</si>
  <si>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</si>
  <si>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</si>
  <si>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</si>
  <si>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</si>
  <si>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</si>
  <si>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</si>
  <si>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</si>
  <si>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</si>
  <si>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</si>
  <si>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</si>
  <si>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</si>
  <si>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</si>
  <si>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</si>
  <si>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</si>
  <si>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</si>
  <si>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</si>
  <si>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</si>
  <si>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</si>
  <si>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</si>
  <si>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</si>
  <si>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</si>
  <si>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</si>
  <si>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</si>
  <si>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</si>
  <si>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</si>
  <si>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</si>
  <si>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</si>
  <si>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</si>
  <si>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</si>
  <si>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</si>
  <si>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</si>
  <si>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</si>
  <si>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</si>
  <si>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</si>
  <si>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</si>
  <si>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</si>
  <si>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</si>
  <si>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</si>
  <si>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</si>
  <si>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</si>
  <si>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</si>
  <si>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</si>
  <si>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</si>
  <si>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</si>
  <si>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</si>
  <si>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</si>
  <si>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</si>
  <si>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</si>
  <si>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</si>
  <si>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</si>
  <si>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</si>
  <si>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</si>
  <si>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</si>
  <si>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</si>
  <si>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</si>
  <si>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</si>
  <si>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</si>
  <si>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</si>
  <si>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</si>
  <si>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</si>
  <si>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</si>
  <si>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</si>
  <si>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</si>
  <si>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</si>
  <si>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</si>
  <si>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</si>
  <si>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</si>
  <si>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</si>
  <si>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</si>
  <si>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</si>
  <si>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</si>
  <si>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</si>
  <si>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</si>
  <si>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</si>
  <si>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</si>
  <si>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</si>
  <si>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</si>
  <si>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</si>
  <si>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</si>
  <si>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</si>
  <si>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</si>
  <si>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</si>
  <si>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</si>
  <si>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</si>
  <si>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</si>
  <si>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</si>
  <si>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</si>
  <si>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</si>
  <si>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</si>
  <si>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</si>
  <si>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</si>
  <si>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</si>
  <si>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</si>
  <si>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</si>
  <si>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</si>
  <si>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</si>
  <si>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</si>
  <si>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</si>
  <si>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</si>
  <si>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</si>
  <si>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</si>
  <si>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</si>
  <si>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</si>
  <si>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</si>
  <si>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</si>
  <si>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</si>
  <si>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</si>
  <si>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</si>
  <si>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</si>
  <si>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</si>
  <si>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</si>
  <si>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</si>
  <si>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</si>
  <si>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</si>
  <si>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</si>
  <si>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</si>
  <si>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</si>
  <si>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</si>
  <si>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</si>
  <si>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</si>
  <si>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</si>
  <si>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</si>
  <si>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</si>
  <si>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</si>
  <si>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</si>
  <si>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</si>
  <si>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</si>
  <si>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</si>
  <si>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</si>
  <si>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</si>
  <si>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</si>
  <si>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</si>
  <si>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</si>
  <si>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</si>
  <si>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</si>
  <si>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</si>
  <si>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</si>
  <si>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</si>
  <si>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</si>
  <si>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</si>
  <si>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</si>
  <si>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</si>
  <si>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</si>
  <si>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</si>
  <si>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</si>
  <si>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</si>
  <si>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</si>
  <si>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</si>
  <si>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</si>
  <si>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</si>
  <si>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</si>
  <si>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</si>
  <si>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</si>
  <si>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</si>
  <si>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</si>
  <si>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</si>
  <si>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</si>
  <si>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</si>
  <si>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</si>
  <si>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</si>
  <si>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</si>
  <si>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</si>
  <si>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</si>
  <si>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</si>
  <si>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</si>
  <si>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</si>
  <si>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</si>
  <si>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</si>
  <si>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</si>
  <si>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</si>
  <si>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</si>
  <si>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</si>
  <si>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</si>
  <si>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</si>
  <si>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</si>
  <si>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</si>
  <si>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</si>
  <si>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</si>
  <si>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</si>
  <si>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</si>
  <si>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</si>
  <si>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</si>
  <si>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</si>
  <si>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</si>
  <si>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</si>
  <si>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</si>
  <si>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</si>
  <si>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</si>
  <si>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</si>
  <si>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</si>
  <si>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</si>
  <si>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</si>
  <si>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</si>
  <si>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</si>
  <si>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</si>
  <si>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</si>
  <si>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</si>
  <si>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</si>
  <si>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</si>
  <si>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</si>
  <si>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</si>
  <si>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</si>
  <si>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</si>
  <si>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</si>
  <si>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</si>
  <si>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</si>
  <si>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</si>
  <si>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</si>
  <si>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</si>
  <si>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</si>
  <si>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</si>
  <si>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</si>
  <si>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</si>
  <si>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</si>
  <si>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</si>
  <si>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</si>
  <si>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</si>
  <si>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</si>
  <si>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</si>
  <si>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</si>
  <si>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</si>
  <si>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</si>
  <si>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</si>
  <si>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</si>
  <si>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</si>
  <si>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</si>
  <si>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</si>
  <si>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</si>
  <si>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</si>
  <si>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</si>
  <si>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</si>
  <si>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</si>
  <si>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</si>
  <si>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</si>
  <si>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</si>
  <si>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</si>
  <si>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</si>
  <si>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</si>
  <si>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</si>
  <si>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</si>
  <si>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</si>
  <si>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</si>
  <si>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</si>
  <si>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</si>
  <si>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</si>
  <si>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</si>
  <si>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</si>
  <si>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</si>
  <si>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</si>
  <si>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</si>
  <si>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</si>
  <si>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</si>
  <si>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</si>
  <si>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</si>
  <si>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</si>
  <si>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</si>
  <si>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</si>
  <si>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</si>
  <si>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</si>
  <si>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</si>
  <si>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</si>
  <si>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</si>
  <si>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</si>
  <si>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</si>
  <si>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</si>
  <si>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</si>
  <si>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</si>
  <si>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</si>
  <si>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</si>
  <si>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</si>
  <si>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</si>
  <si>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</si>
  <si>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</si>
  <si>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</si>
  <si>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</si>
  <si>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</si>
  <si>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</si>
  <si>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</si>
  <si>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</si>
  <si>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</si>
  <si>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</si>
  <si>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</si>
  <si>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</si>
  <si>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</si>
  <si>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</si>
  <si>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</si>
  <si>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</si>
  <si>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</si>
  <si>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</si>
  <si>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</si>
  <si>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</si>
  <si>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</si>
  <si>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</si>
  <si>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</si>
  <si>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</si>
  <si>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</si>
  <si>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</si>
  <si>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</si>
  <si>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</si>
  <si>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</si>
  <si>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</si>
  <si>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</si>
  <si>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</si>
  <si>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</si>
  <si>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</si>
  <si>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</si>
  <si>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</si>
  <si>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</si>
  <si>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</si>
  <si>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</si>
  <si>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</si>
  <si>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</si>
  <si>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</si>
  <si>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</si>
  <si>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</si>
  <si>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</si>
  <si>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</si>
  <si>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</si>
  <si>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</si>
  <si>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</si>
  <si>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</si>
  <si>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</si>
  <si>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</si>
  <si>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</si>
  <si>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</si>
  <si>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</si>
  <si>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</si>
  <si>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</si>
  <si>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</si>
  <si>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</si>
  <si>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</si>
  <si>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</si>
  <si>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</si>
  <si>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</si>
  <si>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</si>
  <si>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</si>
  <si>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</si>
  <si>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</si>
  <si>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</si>
  <si>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</si>
  <si>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</si>
  <si>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</si>
  <si>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</si>
  <si>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</si>
  <si>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</si>
  <si>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</si>
  <si>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</si>
  <si>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</si>
  <si>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</si>
  <si>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</si>
  <si>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</si>
  <si>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</si>
  <si>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</si>
  <si>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</si>
  <si>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</si>
  <si>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</si>
  <si>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</si>
  <si>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</si>
  <si>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</si>
  <si>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</si>
  <si>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</si>
  <si>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</si>
  <si>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</si>
  <si>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</si>
  <si>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</si>
  <si>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</si>
  <si>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</si>
  <si>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</si>
  <si>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</si>
  <si>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</si>
  <si>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</si>
  <si>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</si>
  <si>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</si>
  <si>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</si>
  <si>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</si>
  <si>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</si>
  <si>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</si>
  <si>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</si>
  <si>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</si>
  <si>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</si>
  <si>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</si>
  <si>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</si>
  <si>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</si>
  <si>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</si>
  <si>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</si>
  <si>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</si>
  <si>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</si>
  <si>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</si>
  <si>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</si>
  <si>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</si>
  <si>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</si>
  <si>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</si>
  <si>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</si>
  <si>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</si>
  <si>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</si>
  <si>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</si>
  <si>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</si>
  <si>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</si>
  <si>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</si>
  <si>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</si>
  <si>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</si>
  <si>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</si>
  <si>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</si>
  <si>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</si>
  <si>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</si>
  <si>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</si>
  <si>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</si>
  <si>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</si>
  <si>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</si>
  <si>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</si>
  <si>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</si>
  <si>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</si>
  <si>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</si>
  <si>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</si>
  <si>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</si>
  <si>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</si>
  <si>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</si>
  <si>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</si>
  <si>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</si>
  <si>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</si>
  <si>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</si>
  <si>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</si>
  <si>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</si>
  <si>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</si>
  <si>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</si>
  <si>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</si>
  <si>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</si>
  <si>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</si>
  <si>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</si>
  <si>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</si>
  <si>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</si>
  <si>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</si>
  <si>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</si>
  <si>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</si>
  <si>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</si>
  <si>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</si>
  <si>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</si>
  <si>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</si>
  <si>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</si>
  <si>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</si>
  <si>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</si>
  <si>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</si>
  <si>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</si>
  <si>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</si>
  <si>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</si>
  <si>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</si>
  <si>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</si>
  <si>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</si>
  <si>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</si>
  <si>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</si>
  <si>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</si>
  <si>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</si>
  <si>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</si>
  <si>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</si>
  <si>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</si>
  <si>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</si>
  <si>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</si>
  <si>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</si>
  <si>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</si>
  <si>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</si>
  <si>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</si>
  <si>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</si>
  <si>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</si>
  <si>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</si>
  <si>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</si>
  <si>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</si>
  <si>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</si>
  <si>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</si>
  <si>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</si>
  <si>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</si>
  <si>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</si>
  <si>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</si>
  <si>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</si>
  <si>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</si>
  <si>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</si>
  <si>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</si>
  <si>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</si>
  <si>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</si>
  <si>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</si>
  <si>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</si>
  <si>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</si>
  <si>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</si>
  <si>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</si>
  <si>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</si>
  <si>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</si>
  <si>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</si>
  <si>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</si>
  <si>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</si>
  <si>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</si>
  <si>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</si>
  <si>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</si>
  <si>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</si>
  <si>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</si>
  <si>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</si>
  <si>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</si>
  <si>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</si>
  <si>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</si>
  <si>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</si>
  <si>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</si>
  <si>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</si>
  <si>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</si>
  <si>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</si>
  <si>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</si>
  <si>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</si>
  <si>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</si>
  <si>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</si>
  <si>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</si>
  <si>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</si>
  <si>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</si>
  <si>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</si>
  <si>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</si>
  <si>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</si>
  <si>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</si>
  <si>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</si>
  <si>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</si>
  <si>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</si>
  <si>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</si>
  <si>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</si>
  <si>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</si>
  <si>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</si>
  <si>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</si>
  <si>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</si>
  <si>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</si>
  <si>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</si>
  <si>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</si>
  <si>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</si>
  <si>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</si>
  <si>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</si>
  <si>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</si>
  <si>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</si>
  <si>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</si>
  <si>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</si>
  <si>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</si>
  <si>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</si>
  <si>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</si>
  <si>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</si>
  <si>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</si>
  <si>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</si>
  <si>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</si>
  <si>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</si>
  <si>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</si>
  <si>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</si>
  <si>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</si>
  <si>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</si>
  <si>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</si>
  <si>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</si>
  <si>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</si>
  <si>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</si>
  <si>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</si>
  <si>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</si>
  <si>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</si>
  <si>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</si>
  <si>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</si>
  <si>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</si>
  <si>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</si>
  <si>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</si>
  <si>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</si>
  <si>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</si>
  <si>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</si>
  <si>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</si>
  <si>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</si>
  <si>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</si>
  <si>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</si>
  <si>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</si>
  <si>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</si>
  <si>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</si>
  <si>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</si>
  <si>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</si>
  <si>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</si>
  <si>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</si>
  <si>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</si>
  <si>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</si>
  <si>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</si>
  <si>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</si>
  <si>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</si>
  <si>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</si>
  <si>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</si>
  <si>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</si>
  <si>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</si>
  <si>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</si>
  <si>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</si>
  <si>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</si>
  <si>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</si>
  <si>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</si>
  <si>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</si>
  <si>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</si>
  <si>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</si>
  <si>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</si>
  <si>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</si>
  <si>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</si>
  <si>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</si>
  <si>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</si>
  <si>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</si>
  <si>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</si>
  <si>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</si>
  <si>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</si>
  <si>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</si>
  <si>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</si>
  <si>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</si>
  <si>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</si>
  <si>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</si>
  <si>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</si>
  <si>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</si>
  <si>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</si>
  <si>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</si>
  <si>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</si>
  <si>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</si>
  <si>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</si>
  <si>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</si>
  <si>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</si>
  <si>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</si>
  <si>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</si>
  <si>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</si>
  <si>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</si>
  <si>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</si>
  <si>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</si>
  <si>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</si>
  <si>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</si>
  <si>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</si>
  <si>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</si>
  <si>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</si>
  <si>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</si>
  <si>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</si>
  <si>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</si>
  <si>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</si>
  <si>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</si>
  <si>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</si>
  <si>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</si>
  <si>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</si>
  <si>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</si>
  <si>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</si>
  <si>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</si>
  <si>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</si>
  <si>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</si>
  <si>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</si>
  <si>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</si>
  <si>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</si>
  <si>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</si>
  <si>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</si>
  <si>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</si>
  <si>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</si>
  <si>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</si>
  <si>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</si>
  <si>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</si>
  <si>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</si>
  <si>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</si>
  <si>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</si>
  <si>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</si>
  <si>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</si>
  <si>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</si>
  <si>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</si>
  <si>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</si>
  <si>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</si>
  <si>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</si>
  <si>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</si>
  <si>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</si>
  <si>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</si>
  <si>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</si>
  <si>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</si>
  <si>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</si>
  <si>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</si>
  <si>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</si>
  <si>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</si>
  <si>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</si>
  <si>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</si>
  <si>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</si>
  <si>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</si>
  <si>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</si>
  <si>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</si>
  <si>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</si>
  <si>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</si>
  <si>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</si>
  <si>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</si>
  <si>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</si>
  <si>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</si>
  <si>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</si>
  <si>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</si>
  <si>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</si>
  <si>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</si>
  <si>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</si>
  <si>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</si>
  <si>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</si>
  <si>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</si>
  <si>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</si>
  <si>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</si>
  <si>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</si>
  <si>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</si>
  <si>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</si>
  <si>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</si>
  <si>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</si>
  <si>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</si>
  <si>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</si>
  <si>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</si>
  <si>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</si>
  <si>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</si>
  <si>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</si>
  <si>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</si>
  <si>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</si>
  <si>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</si>
  <si>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</si>
  <si>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</si>
  <si>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</si>
  <si>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</si>
  <si>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</si>
  <si>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</si>
  <si>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</si>
  <si>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</si>
  <si>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</si>
  <si>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</si>
  <si>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</si>
  <si>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</si>
  <si>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</si>
  <si>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</si>
  <si>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</si>
  <si>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</si>
  <si>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</si>
  <si>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</si>
  <si>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</si>
  <si>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</si>
  <si>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</si>
  <si>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</si>
  <si>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</si>
  <si>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</si>
  <si>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</si>
  <si>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</si>
  <si>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</si>
  <si>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</si>
  <si>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</si>
  <si>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</si>
  <si>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</si>
  <si>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</si>
  <si>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</si>
  <si>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</si>
  <si>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</si>
  <si>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</si>
  <si>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</si>
  <si>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</si>
  <si>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</si>
  <si>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</si>
  <si>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</si>
  <si>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</si>
  <si>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</si>
  <si>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</si>
  <si>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</si>
  <si>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</si>
  <si>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</si>
  <si>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</si>
  <si>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</si>
  <si>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</si>
  <si>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</si>
  <si>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</si>
  <si>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</si>
  <si>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</si>
  <si>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</si>
  <si>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</si>
  <si>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</si>
  <si>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</si>
  <si>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</si>
  <si>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</si>
  <si>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</si>
  <si>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</si>
  <si>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</si>
  <si>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</si>
  <si>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</si>
  <si>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</si>
  <si>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</si>
  <si>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</si>
  <si>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</si>
  <si>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</si>
  <si>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</si>
  <si>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</si>
  <si>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</si>
  <si>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</si>
  <si>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</si>
  <si>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</si>
  <si>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</si>
  <si>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</si>
  <si>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</si>
  <si>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</si>
  <si>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</si>
  <si>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</si>
  <si>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</si>
  <si>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</si>
  <si>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</si>
  <si>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</si>
  <si>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</si>
  <si>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</si>
  <si>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</si>
  <si>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</si>
  <si>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</si>
  <si>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</si>
  <si>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</si>
  <si>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</si>
  <si>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</si>
  <si>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</si>
  <si>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</si>
  <si>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</si>
  <si>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</si>
  <si>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</si>
  <si>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</si>
  <si>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</si>
  <si>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</si>
  <si>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</si>
  <si>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</si>
  <si>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</si>
  <si>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</si>
  <si>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</si>
  <si>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</si>
  <si>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</si>
  <si>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</si>
  <si>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</si>
  <si>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</si>
  <si>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</si>
  <si>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</si>
  <si>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</si>
  <si>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</si>
  <si>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</si>
  <si>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</si>
  <si>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</si>
  <si>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</si>
  <si>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</si>
  <si>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</si>
  <si>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</si>
  <si>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</si>
  <si>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</si>
  <si>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</si>
  <si>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</si>
  <si>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</si>
  <si>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</si>
  <si>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</si>
  <si>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</si>
  <si>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</si>
  <si>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</si>
  <si>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</si>
  <si>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</si>
  <si>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</si>
  <si>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</si>
  <si>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</si>
  <si>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</si>
  <si>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</si>
  <si>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</si>
  <si>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</si>
  <si>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</si>
  <si>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</si>
  <si>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</si>
  <si>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</si>
  <si>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</si>
  <si>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</si>
  <si>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</si>
  <si>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</si>
  <si>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</si>
  <si>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</si>
  <si>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</si>
  <si>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</si>
  <si>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</si>
  <si>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</si>
  <si>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</si>
  <si>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</si>
  <si>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</si>
  <si>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</si>
  <si>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</si>
  <si>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</si>
  <si>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</si>
  <si>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</si>
  <si>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</si>
  <si>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</si>
  <si>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</si>
  <si>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</si>
  <si>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</si>
  <si>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</si>
  <si>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</si>
  <si>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</si>
  <si>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</si>
  <si>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</si>
  <si>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</si>
  <si>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</si>
  <si>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</si>
  <si>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</si>
  <si>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</si>
  <si>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</si>
  <si>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</si>
  <si>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</si>
  <si>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</si>
  <si>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</si>
  <si>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</si>
  <si>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</si>
  <si>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</si>
  <si>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</si>
  <si>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</si>
  <si>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</si>
  <si>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</si>
  <si>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</si>
  <si>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</si>
  <si>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</si>
  <si>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</si>
  <si>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</si>
  <si>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</si>
  <si>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</si>
  <si>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</si>
  <si>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</si>
  <si>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</si>
  <si>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</si>
  <si>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</si>
  <si>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</si>
  <si>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</si>
  <si>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</si>
  <si>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</si>
  <si>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</si>
  <si>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</si>
  <si>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</si>
  <si>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</si>
  <si>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</si>
  <si>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</si>
  <si>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</si>
  <si>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</si>
  <si>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</si>
  <si>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</si>
  <si>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</si>
  <si>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</si>
  <si>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</si>
  <si>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</si>
  <si>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</si>
  <si>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</si>
  <si>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</si>
  <si>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</si>
  <si>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</si>
  <si>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</si>
  <si>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</si>
  <si>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</si>
  <si>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</si>
  <si>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</si>
  <si>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</si>
  <si>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</si>
  <si>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</si>
  <si>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</si>
  <si>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</si>
  <si>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</si>
  <si>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</si>
  <si>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</si>
  <si>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</si>
  <si>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</si>
  <si>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</si>
  <si>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</si>
  <si>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</si>
  <si>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</si>
  <si>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</si>
  <si>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</si>
  <si>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</si>
  <si>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</si>
  <si>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</si>
  <si>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</si>
  <si>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</si>
  <si>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</si>
  <si>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</si>
  <si>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</si>
  <si>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</si>
  <si>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</si>
  <si>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</si>
  <si>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</si>
  <si>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</si>
  <si>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</si>
  <si>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</si>
  <si>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</si>
  <si>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</si>
  <si>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</si>
  <si>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</si>
  <si>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</si>
  <si>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</si>
  <si>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</si>
  <si>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</si>
  <si>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</si>
  <si>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</si>
  <si>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</si>
  <si>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</si>
  <si>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</si>
  <si>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</si>
  <si>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</si>
  <si>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</si>
  <si>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</si>
  <si>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</si>
  <si>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</si>
  <si>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</si>
  <si>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</si>
  <si>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</si>
  <si>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</si>
  <si>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</si>
  <si>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</si>
  <si>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</si>
  <si>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</si>
  <si>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</si>
  <si>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</si>
  <si>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</si>
  <si>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</si>
  <si>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</si>
  <si>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</si>
  <si>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</si>
  <si>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</si>
  <si>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</si>
  <si>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</si>
  <si>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</si>
  <si>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</si>
  <si>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</si>
  <si>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</si>
  <si>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</si>
  <si>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</si>
  <si>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</si>
  <si>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</si>
  <si>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</si>
  <si>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</si>
  <si>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</si>
  <si>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</si>
  <si>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</si>
  <si>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</si>
  <si>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</si>
  <si>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</si>
  <si>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</si>
  <si>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</si>
  <si>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</si>
  <si>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</si>
  <si>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</si>
  <si>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</si>
  <si>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</si>
  <si>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</si>
  <si>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</si>
  <si>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</si>
  <si>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</si>
  <si>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</si>
  <si>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</si>
  <si>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</si>
  <si>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</si>
  <si>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</si>
  <si>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</si>
  <si>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</si>
  <si>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</si>
  <si>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</si>
  <si>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</si>
  <si>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</si>
  <si>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</si>
  <si>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</si>
  <si>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</si>
  <si>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</si>
  <si>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</si>
  <si>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</si>
  <si>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</si>
  <si>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</si>
  <si>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</si>
  <si>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</si>
  <si>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</si>
  <si>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</si>
  <si>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</si>
  <si>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</si>
  <si>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</si>
  <si>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</si>
  <si>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</si>
  <si>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</si>
  <si>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</si>
  <si>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</si>
  <si>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</si>
  <si>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</si>
  <si>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</si>
  <si>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</si>
  <si>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</si>
  <si>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</si>
  <si>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</si>
  <si>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</si>
  <si>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</si>
  <si>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</si>
  <si>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</si>
  <si>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</si>
  <si>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</si>
  <si>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</si>
  <si>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</si>
  <si>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</si>
  <si>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</si>
  <si>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</si>
  <si>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</si>
  <si>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</si>
  <si>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</si>
  <si>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</si>
  <si>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</si>
  <si>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</si>
  <si>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</si>
  <si>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</si>
  <si>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</si>
  <si>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</si>
  <si>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</si>
  <si>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</si>
  <si>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</si>
  <si>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</si>
  <si>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</si>
  <si>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</si>
  <si>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</si>
  <si>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</si>
  <si>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</si>
  <si>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</si>
  <si>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</si>
  <si>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</si>
  <si>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</si>
  <si>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</si>
  <si>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</si>
  <si>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</si>
  <si>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</si>
  <si>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</si>
  <si>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</si>
  <si>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</si>
  <si>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</si>
  <si>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</si>
  <si>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</si>
  <si>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</si>
  <si>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</si>
  <si>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</si>
  <si>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</si>
  <si>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</si>
  <si>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</si>
  <si>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</si>
  <si>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</si>
  <si>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</si>
  <si>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</si>
  <si>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</si>
  <si>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</si>
  <si>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</si>
  <si>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</si>
  <si>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</si>
  <si>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</si>
  <si>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</si>
  <si>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</si>
  <si>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</si>
  <si>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</si>
  <si>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</si>
  <si>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</si>
  <si>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</si>
  <si>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</si>
  <si>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</si>
  <si>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</si>
  <si>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</si>
  <si>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</si>
  <si>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</si>
  <si>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</si>
  <si>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</si>
  <si>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</si>
  <si>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</si>
  <si>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</si>
  <si>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</si>
  <si>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</si>
  <si>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</si>
  <si>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</si>
  <si>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</si>
  <si>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</si>
  <si>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</si>
  <si>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</si>
  <si>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</si>
  <si>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</si>
  <si>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</si>
  <si>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</si>
  <si>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</si>
  <si>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</si>
  <si>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</si>
  <si>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</si>
  <si>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</si>
  <si>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</si>
  <si>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</si>
  <si>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</si>
  <si>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</si>
  <si>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</si>
  <si>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</si>
  <si>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</si>
  <si>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</si>
  <si>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</si>
  <si>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</si>
  <si>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</si>
  <si>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</si>
  <si>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</si>
  <si>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</si>
  <si>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</si>
  <si>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</si>
  <si>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</si>
  <si>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</si>
  <si>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</si>
  <si>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</si>
  <si>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</si>
  <si>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</si>
  <si>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</si>
  <si>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</si>
  <si>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</si>
  <si>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</si>
  <si>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</si>
  <si>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</si>
  <si>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</si>
  <si>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</si>
  <si>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</si>
  <si>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</si>
  <si>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</si>
  <si>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</si>
  <si>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</si>
  <si>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</si>
  <si>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</si>
  <si>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</si>
  <si>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</si>
  <si>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</si>
  <si>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</si>
  <si>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</si>
  <si>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</si>
  <si>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</si>
  <si>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</si>
  <si>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</si>
  <si>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</si>
  <si>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</si>
  <si>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</si>
  <si>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</si>
  <si>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</si>
  <si>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</si>
  <si>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</si>
  <si>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</si>
  <si>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</si>
  <si>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</si>
  <si>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</si>
  <si>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</si>
  <si>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</si>
  <si>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</si>
  <si>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</si>
  <si>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</si>
  <si>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</si>
  <si>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</si>
  <si>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</si>
  <si>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</si>
  <si>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</si>
  <si>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</si>
  <si>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</si>
  <si>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</si>
  <si>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</si>
  <si>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</si>
  <si>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</si>
  <si>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</si>
  <si>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</si>
  <si>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</si>
  <si>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</si>
  <si>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</si>
  <si>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</si>
  <si>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</si>
  <si>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</si>
  <si>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</si>
  <si>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</si>
  <si>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</si>
  <si>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</si>
  <si>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</si>
  <si>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</si>
  <si>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</si>
  <si>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</si>
  <si>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</si>
  <si>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</si>
  <si>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</si>
  <si>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</si>
  <si>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</si>
  <si>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</si>
  <si>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</si>
  <si>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</si>
  <si>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</si>
  <si>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</si>
  <si>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</si>
  <si>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</si>
  <si>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</si>
  <si>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</si>
  <si>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</si>
  <si>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</si>
  <si>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</si>
  <si>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</si>
  <si>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</si>
  <si>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</si>
  <si>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</si>
  <si>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</si>
  <si>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</si>
  <si>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</si>
  <si>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</si>
  <si>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</si>
  <si>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</si>
  <si>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</si>
  <si>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</si>
  <si>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</si>
  <si>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</si>
  <si>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</si>
  <si>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</si>
  <si>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</si>
  <si>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</si>
  <si>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</si>
  <si>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</si>
  <si>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</si>
  <si>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</si>
  <si>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</si>
  <si>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</si>
  <si>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</si>
  <si>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</si>
  <si>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</si>
  <si>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</si>
  <si>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</si>
  <si>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</si>
  <si>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</si>
  <si>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</si>
  <si>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</si>
  <si>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</si>
  <si>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</si>
  <si>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</si>
  <si>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</si>
  <si>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</si>
  <si>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</si>
  <si>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</si>
  <si>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</si>
  <si>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</si>
  <si>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</si>
  <si>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</si>
  <si>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</si>
  <si>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</si>
  <si>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</si>
  <si>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</si>
  <si>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</si>
  <si>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</si>
  <si>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</si>
  <si>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</si>
  <si>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</si>
  <si>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</si>
  <si>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</si>
  <si>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</si>
  <si>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</si>
  <si>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</si>
  <si>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</si>
  <si>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</si>
  <si>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</si>
  <si>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</si>
  <si>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</si>
  <si>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</si>
  <si>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</si>
  <si>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</si>
  <si>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</si>
  <si>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</si>
  <si>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</si>
  <si>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</si>
  <si>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</si>
  <si>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</si>
  <si>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</si>
  <si>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</si>
  <si>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</si>
  <si>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</si>
  <si>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</si>
  <si>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</si>
  <si>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</si>
  <si>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</si>
  <si>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</si>
  <si>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</si>
  <si>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</si>
  <si>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</si>
  <si>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</si>
  <si>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</si>
  <si>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</si>
  <si>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</si>
  <si>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</si>
  <si>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</si>
  <si>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</si>
  <si>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</si>
  <si>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</si>
  <si>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</si>
  <si>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</si>
  <si>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</si>
  <si>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</si>
  <si>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</si>
  <si>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</si>
  <si>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</si>
  <si>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</si>
  <si>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</si>
  <si>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</si>
  <si>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</si>
  <si>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</si>
  <si>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</si>
  <si>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</si>
  <si>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</si>
  <si>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</si>
  <si>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</si>
  <si>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</si>
  <si>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</si>
  <si>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</si>
  <si>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</si>
  <si>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</si>
  <si>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</si>
  <si>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</si>
  <si>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</si>
  <si>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</si>
  <si>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</si>
  <si>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</si>
  <si>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</si>
  <si>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</si>
  <si>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</si>
  <si>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</si>
  <si>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</si>
  <si>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</si>
  <si>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</si>
  <si>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</si>
  <si>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</si>
  <si>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</si>
  <si>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</si>
  <si>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</si>
  <si>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</si>
  <si>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</si>
  <si>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</si>
  <si>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</si>
  <si>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</si>
  <si>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</si>
  <si>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</si>
  <si>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</si>
  <si>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</si>
  <si>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</si>
  <si>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</si>
  <si>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</si>
  <si>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</si>
  <si>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</si>
  <si>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</si>
  <si>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</si>
  <si>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</si>
  <si>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</si>
  <si>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</si>
  <si>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</si>
  <si>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</si>
  <si>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</si>
  <si>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</si>
  <si>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</si>
  <si>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</si>
  <si>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</si>
  <si>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</si>
  <si>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</si>
  <si>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</si>
  <si>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</si>
  <si>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</si>
  <si>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</si>
  <si>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</si>
  <si>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</si>
  <si>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</si>
  <si>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</si>
  <si>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</si>
  <si>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</si>
  <si>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</si>
  <si>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</si>
  <si>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</si>
  <si>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</si>
  <si>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</si>
  <si>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</si>
  <si>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</si>
  <si>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</si>
  <si>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</si>
  <si>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</si>
  <si>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</si>
  <si>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</si>
  <si>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</si>
  <si>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</si>
  <si>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</si>
  <si>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</si>
  <si>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</si>
  <si>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</si>
  <si>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</si>
  <si>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</si>
  <si>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</si>
  <si>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</si>
  <si>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</si>
  <si>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</si>
  <si>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</si>
  <si>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</si>
  <si>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</si>
  <si>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</si>
  <si>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</si>
  <si>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</si>
  <si>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</si>
  <si>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</si>
  <si>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</si>
  <si>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</si>
  <si>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</si>
  <si>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</si>
  <si>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</si>
  <si>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</si>
  <si>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</si>
  <si>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</si>
  <si>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</si>
  <si>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</si>
  <si>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</si>
  <si>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</si>
  <si>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</si>
  <si>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</si>
  <si>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</si>
  <si>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</si>
  <si>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</si>
  <si>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</si>
  <si>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</si>
  <si>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</si>
  <si>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</si>
  <si>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</si>
  <si>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</si>
  <si>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</si>
  <si>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</si>
  <si>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</si>
  <si>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</si>
  <si>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</si>
  <si>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</si>
  <si>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</si>
  <si>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</si>
  <si>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</si>
  <si>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</si>
  <si>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</si>
  <si>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</si>
  <si>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</si>
  <si>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</si>
  <si>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</si>
  <si>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</si>
  <si>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</si>
  <si>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</si>
  <si>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</si>
  <si>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</si>
  <si>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</si>
  <si>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</si>
  <si>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</si>
  <si>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</si>
  <si>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</si>
  <si>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</si>
  <si>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</si>
  <si>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</si>
  <si>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</si>
  <si>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</si>
  <si>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</si>
  <si>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</si>
  <si>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</si>
  <si>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</si>
  <si>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</si>
  <si>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</si>
  <si>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</si>
  <si>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</si>
  <si>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</si>
  <si>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</si>
  <si>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</si>
  <si>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</si>
  <si>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</si>
  <si>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</si>
  <si>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</si>
  <si>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</si>
  <si>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</si>
  <si>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</si>
  <si>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</si>
  <si>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</si>
  <si>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</si>
  <si>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</si>
  <si>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</si>
  <si>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</si>
  <si>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</si>
  <si>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</si>
  <si>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</si>
  <si>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</si>
  <si>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</si>
  <si>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</si>
  <si>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</si>
  <si>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</si>
  <si>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</si>
  <si>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</si>
  <si>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</si>
  <si>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</si>
  <si>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</si>
  <si>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</si>
  <si>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</si>
  <si>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</si>
  <si>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</si>
  <si>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</si>
  <si>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</si>
  <si>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</si>
  <si>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</si>
  <si>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</si>
  <si>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</si>
  <si>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</si>
  <si>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</si>
  <si>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</si>
  <si>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</si>
  <si>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</si>
  <si>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</si>
  <si>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</si>
  <si>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</si>
  <si>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</si>
  <si>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</si>
  <si>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</si>
  <si>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</si>
  <si>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</si>
  <si>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</si>
  <si>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</si>
  <si>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</si>
  <si>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</si>
  <si>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</si>
  <si>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</si>
  <si>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</si>
  <si>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</si>
  <si>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</si>
  <si>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</si>
  <si>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</si>
  <si>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</si>
  <si>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</si>
  <si>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</si>
  <si>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</si>
  <si>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</si>
  <si>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</si>
  <si>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</si>
  <si>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</si>
  <si>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</si>
  <si>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</si>
  <si>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</si>
  <si>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</si>
  <si>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</si>
  <si>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</si>
  <si>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</si>
  <si>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</si>
  <si>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</si>
  <si>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</si>
  <si>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</si>
  <si>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</si>
  <si>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</si>
  <si>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</si>
  <si>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</si>
  <si>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</si>
  <si>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</si>
  <si>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</si>
  <si>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</si>
  <si>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</si>
  <si>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</si>
  <si>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</si>
  <si>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</si>
  <si>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</si>
  <si>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</si>
  <si>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</si>
  <si>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</si>
  <si>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</si>
  <si>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</si>
  <si>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</si>
  <si>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</si>
  <si>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</si>
  <si>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</si>
  <si>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</si>
  <si>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</si>
  <si>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</si>
  <si>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</si>
  <si>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</si>
  <si>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</si>
  <si>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</si>
  <si>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</si>
  <si>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</si>
  <si>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</si>
  <si>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</si>
  <si>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</si>
  <si>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</si>
  <si>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</si>
  <si>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</si>
  <si>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</si>
  <si>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</si>
  <si>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</si>
  <si>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</si>
  <si>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</si>
  <si>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</si>
  <si>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</si>
  <si>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</si>
  <si>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</si>
  <si>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</si>
  <si>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</si>
  <si>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</si>
  <si>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</si>
  <si>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</si>
  <si>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</si>
  <si>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</si>
  <si>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</si>
  <si>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</si>
  <si>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</si>
  <si>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</si>
  <si>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</si>
  <si>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</si>
  <si>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</si>
  <si>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</si>
  <si>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</si>
  <si>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</si>
  <si>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</si>
  <si>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</si>
  <si>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</si>
  <si>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</si>
  <si>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</si>
  <si>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</si>
  <si>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</si>
  <si>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</si>
  <si>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</si>
  <si>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</si>
  <si>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</si>
  <si>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</si>
  <si>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</si>
  <si>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</si>
  <si>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</si>
  <si>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</si>
  <si>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</si>
  <si>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</si>
  <si>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</si>
  <si>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</si>
  <si>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</si>
  <si>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</si>
  <si>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</si>
  <si>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</si>
  <si>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</si>
  <si>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</si>
  <si>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</si>
  <si>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</si>
  <si>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</si>
  <si>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</si>
  <si>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</si>
  <si>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</si>
  <si>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</si>
  <si>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</si>
  <si>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</si>
  <si>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</si>
  <si>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</si>
  <si>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</si>
  <si>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</si>
  <si>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</si>
  <si>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</si>
  <si>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</si>
  <si>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</si>
  <si>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</si>
  <si>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</si>
  <si>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</si>
  <si>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</si>
  <si>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</si>
  <si>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</si>
  <si>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</si>
  <si>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</si>
  <si>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</si>
  <si>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</si>
  <si>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</si>
  <si>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</si>
  <si>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</si>
  <si>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</si>
  <si>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</si>
  <si>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</si>
  <si>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</si>
  <si>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</si>
  <si>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</si>
  <si>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</si>
  <si>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</si>
  <si>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</si>
  <si>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</si>
  <si>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</si>
  <si>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</si>
  <si>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</si>
  <si>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</si>
  <si>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</si>
  <si>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</si>
  <si>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</si>
  <si>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</si>
  <si>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</si>
  <si>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</si>
  <si>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</si>
  <si>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</si>
  <si>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</si>
  <si>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</si>
  <si>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</si>
  <si>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</si>
  <si>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</si>
  <si>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</si>
  <si>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</si>
  <si>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</si>
  <si>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</si>
  <si>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</si>
  <si>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</si>
  <si>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</si>
  <si>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</si>
  <si>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</si>
  <si>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</si>
  <si>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</si>
  <si>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</si>
  <si>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</si>
  <si>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</si>
  <si>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</si>
  <si>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</si>
  <si>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</si>
  <si>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</si>
  <si>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</si>
  <si>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</si>
  <si>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</si>
  <si>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</si>
  <si>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</si>
  <si>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</si>
  <si>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</si>
  <si>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</si>
  <si>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</si>
  <si>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</si>
  <si>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</si>
  <si>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</si>
  <si>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</si>
  <si>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</si>
  <si>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</si>
  <si>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</si>
  <si>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</si>
  <si>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</si>
  <si>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</si>
  <si>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</si>
  <si>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</si>
  <si>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</si>
  <si>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</si>
  <si>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</si>
  <si>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</si>
  <si>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</si>
  <si>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</si>
  <si>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</si>
  <si>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</si>
  <si>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</si>
  <si>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</si>
  <si>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</si>
  <si>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</si>
  <si>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</si>
  <si>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</si>
  <si>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</si>
  <si>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</si>
  <si>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</si>
  <si>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</si>
  <si>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</si>
  <si>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</si>
  <si>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</si>
  <si>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</si>
  <si>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</si>
  <si>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</si>
  <si>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</si>
  <si>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</si>
  <si>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</si>
  <si>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</si>
  <si>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</si>
  <si>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</si>
  <si>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</si>
  <si>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</si>
  <si>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</si>
  <si>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</si>
  <si>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</si>
  <si>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</si>
  <si>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</si>
  <si>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</si>
  <si>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</si>
  <si>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</si>
  <si>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</si>
  <si>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</si>
  <si>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</si>
  <si>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</si>
  <si>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</si>
  <si>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</si>
  <si>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</si>
  <si>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</si>
  <si>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</si>
  <si>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</si>
  <si>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</si>
  <si>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</si>
  <si>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</si>
  <si>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</si>
  <si>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</si>
  <si>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</si>
  <si>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</si>
  <si>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</si>
  <si>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</si>
  <si>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</si>
  <si>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</si>
  <si>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</si>
  <si>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</si>
  <si>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</si>
  <si>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</si>
  <si>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</si>
  <si>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</si>
  <si>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</si>
  <si>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</si>
  <si>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</si>
  <si>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</si>
  <si>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</si>
  <si>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</si>
  <si>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</si>
  <si>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</si>
  <si>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</si>
  <si>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</si>
  <si>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</si>
  <si>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</si>
  <si>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</si>
  <si>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</si>
  <si>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</si>
  <si>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</si>
  <si>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</si>
  <si>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</si>
  <si>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</si>
  <si>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</si>
  <si>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</si>
  <si>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</si>
  <si>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</si>
  <si>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</si>
  <si>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</si>
  <si>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</si>
  <si>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</si>
  <si>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</si>
  <si>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</si>
  <si>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</si>
  <si>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</si>
  <si>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</si>
  <si>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</si>
  <si>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</si>
  <si>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</si>
  <si>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</si>
  <si>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</si>
  <si>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</si>
  <si>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</si>
  <si>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</si>
  <si>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</si>
  <si>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</si>
  <si>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</si>
  <si>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</si>
  <si>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</si>
  <si>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</si>
  <si>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</si>
  <si>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</si>
  <si>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</si>
  <si>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</si>
  <si>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</si>
  <si>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</si>
  <si>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</si>
  <si>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</si>
  <si>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</si>
  <si>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</si>
  <si>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</si>
  <si>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</si>
  <si>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</si>
  <si>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</si>
  <si>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</si>
  <si>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</si>
  <si>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</si>
  <si>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</si>
  <si>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</si>
  <si>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</si>
  <si>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</si>
  <si>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</si>
  <si>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</si>
  <si>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</si>
  <si>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</si>
  <si>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</si>
  <si>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</si>
  <si>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</si>
  <si>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</si>
  <si>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</si>
  <si>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</si>
  <si>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</si>
  <si>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</si>
  <si>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</si>
  <si>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</si>
  <si>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</si>
  <si>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</si>
  <si>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</si>
  <si>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</si>
  <si>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</si>
  <si>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</si>
  <si>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</si>
  <si>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</si>
  <si>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</si>
  <si>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</si>
  <si>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</si>
  <si>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</si>
  <si>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</si>
  <si>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</si>
  <si>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</si>
  <si>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</si>
  <si>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</si>
  <si>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</si>
  <si>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</si>
  <si>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</si>
  <si>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</si>
  <si>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</si>
  <si>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</si>
  <si>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</si>
  <si>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</si>
  <si>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</si>
  <si>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</si>
  <si>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</si>
  <si>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</si>
  <si>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</si>
  <si>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</si>
  <si>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</si>
  <si>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</si>
  <si>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</si>
  <si>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</si>
  <si>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</si>
  <si>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</si>
  <si>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</si>
  <si>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</si>
  <si>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</si>
  <si>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</si>
  <si>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</si>
  <si>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</si>
  <si>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</si>
  <si>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</si>
  <si>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</si>
  <si>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</si>
  <si>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</si>
  <si>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</si>
  <si>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</si>
  <si>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</si>
  <si>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</si>
  <si>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</si>
  <si>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</si>
  <si>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</si>
  <si>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</si>
  <si>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</si>
  <si>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</si>
  <si>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</si>
  <si>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</si>
  <si>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</si>
  <si>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</si>
  <si>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</si>
  <si>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</si>
  <si>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</si>
  <si>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</si>
  <si>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</si>
  <si>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</si>
  <si>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</si>
  <si>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</si>
  <si>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</si>
  <si>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</si>
  <si>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</si>
  <si>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</si>
  <si>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</si>
  <si>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</si>
  <si>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</si>
  <si>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</si>
  <si>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</si>
  <si>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</si>
  <si>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</si>
  <si>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</si>
  <si>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</si>
  <si>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</si>
  <si>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</si>
  <si>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</si>
  <si>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</si>
  <si>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</si>
  <si>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</si>
  <si>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</si>
  <si>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</si>
  <si>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</si>
  <si>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</si>
  <si>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</si>
  <si>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</si>
  <si>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</si>
  <si>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</si>
  <si>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</si>
  <si>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</si>
  <si>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</si>
  <si>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</si>
  <si>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</si>
  <si>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</si>
  <si>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</si>
  <si>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</si>
  <si>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</si>
  <si>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</si>
  <si>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</si>
  <si>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</si>
  <si>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</si>
  <si>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</si>
  <si>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</si>
  <si>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</si>
  <si>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</si>
  <si>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</si>
  <si>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</si>
  <si>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</si>
  <si>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</si>
  <si>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</si>
  <si>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</si>
  <si>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</si>
  <si>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</si>
  <si>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</si>
  <si>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</si>
  <si>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</si>
  <si>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</si>
  <si>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</si>
  <si>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</si>
  <si>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</si>
  <si>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</si>
  <si>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</si>
  <si>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</si>
  <si>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</si>
  <si>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</si>
  <si>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</si>
  <si>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</si>
  <si>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</si>
  <si>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</si>
  <si>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</si>
  <si>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</si>
  <si>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</si>
  <si>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</si>
  <si>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</si>
  <si>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</si>
  <si>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</si>
  <si>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</si>
  <si>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</si>
  <si>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</si>
  <si>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</si>
  <si>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</si>
  <si>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</si>
  <si>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</si>
  <si>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</si>
  <si>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</si>
  <si>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</si>
  <si>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</si>
  <si>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</si>
  <si>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</si>
  <si>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</si>
  <si>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</si>
  <si>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</si>
  <si>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</si>
  <si>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</si>
  <si>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</si>
  <si>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</si>
  <si>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</si>
  <si>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</si>
  <si>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</si>
  <si>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</si>
  <si>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</si>
  <si>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</si>
  <si>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</si>
  <si>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</si>
  <si>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</si>
  <si>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</si>
  <si>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</si>
  <si>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</si>
  <si>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</si>
  <si>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</si>
  <si>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</si>
  <si>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</si>
  <si>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</si>
  <si>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</si>
  <si>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</si>
  <si>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</si>
  <si>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</si>
  <si>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</si>
  <si>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</si>
  <si>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</si>
  <si>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</si>
  <si>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</si>
  <si>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</si>
  <si>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</si>
  <si>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</si>
  <si>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</si>
  <si>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</si>
  <si>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</si>
  <si>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</si>
  <si>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</si>
  <si>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</si>
  <si>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</si>
  <si>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</si>
  <si>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</si>
  <si>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</si>
  <si>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</si>
  <si>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</si>
  <si>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</si>
  <si>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</si>
  <si>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</si>
  <si>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</si>
  <si>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</si>
  <si>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</si>
  <si>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</si>
  <si>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</si>
  <si>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</si>
  <si>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</si>
  <si>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</si>
  <si>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</si>
  <si>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</si>
  <si>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</si>
  <si>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</si>
  <si>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</si>
  <si>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</si>
  <si>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</si>
  <si>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</si>
  <si>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</si>
  <si>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</si>
  <si>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</si>
  <si>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</si>
  <si>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</si>
  <si>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</si>
  <si>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</si>
  <si>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</si>
  <si>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</si>
  <si>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</si>
  <si>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</si>
  <si>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</si>
  <si>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</si>
  <si>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</si>
  <si>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</si>
  <si>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</si>
  <si>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</si>
  <si>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</si>
  <si>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</si>
  <si>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</si>
  <si>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</si>
  <si>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</si>
  <si>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</si>
  <si>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</si>
  <si>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</si>
  <si>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</si>
  <si>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</si>
  <si>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</si>
  <si>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</si>
  <si>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</si>
  <si>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</si>
  <si>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</si>
  <si>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</si>
  <si>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</si>
  <si>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</si>
  <si>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</si>
  <si>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</si>
  <si>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</si>
  <si>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</si>
  <si>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</si>
  <si>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</si>
  <si>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</si>
  <si>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</si>
  <si>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</si>
  <si>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</si>
  <si>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</si>
  <si>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</si>
  <si>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</si>
  <si>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</si>
  <si>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</si>
  <si>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</si>
  <si>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</si>
  <si>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</si>
  <si>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</si>
  <si>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</si>
  <si>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</si>
  <si>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</si>
  <si>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</si>
  <si>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</si>
  <si>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</si>
  <si>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</si>
  <si>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</si>
  <si>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</si>
  <si>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</si>
  <si>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</si>
  <si>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</si>
  <si>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</si>
  <si>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</si>
  <si>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</si>
  <si>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</si>
  <si>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</si>
  <si>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</si>
  <si>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</si>
  <si>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</si>
  <si>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</si>
  <si>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</si>
  <si>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</si>
  <si>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</si>
  <si>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</si>
  <si>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</si>
  <si>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</si>
  <si>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</si>
  <si>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</si>
  <si>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</si>
  <si>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</si>
  <si>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</si>
  <si>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</si>
  <si>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</si>
  <si>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</si>
  <si>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</si>
  <si>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</si>
  <si>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</si>
  <si>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</si>
  <si>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</si>
  <si>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</si>
  <si>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</si>
  <si>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</si>
  <si>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</si>
  <si>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</si>
  <si>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</si>
  <si>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</si>
  <si>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</si>
  <si>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</si>
  <si>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</si>
  <si>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</si>
  <si>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</si>
  <si>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</si>
  <si>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</si>
  <si>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</si>
  <si>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</si>
  <si>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</si>
  <si>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</si>
  <si>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</si>
  <si>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</si>
  <si>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</si>
  <si>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</si>
  <si>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</si>
  <si>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</si>
  <si>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</si>
  <si>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</si>
  <si>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</si>
  <si>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</si>
  <si>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</si>
  <si>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</si>
  <si>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</si>
  <si>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</si>
  <si>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</si>
  <si>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</si>
  <si>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</si>
  <si>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</si>
  <si>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</si>
  <si>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</si>
  <si>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</si>
  <si>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</si>
  <si>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</si>
  <si>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</si>
  <si>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</si>
  <si>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</si>
  <si>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</si>
  <si>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</si>
  <si>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</si>
  <si>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</si>
  <si>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</si>
  <si>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</si>
  <si>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</si>
  <si>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</si>
  <si>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</si>
  <si>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</si>
  <si>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</si>
  <si>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</si>
  <si>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</si>
  <si>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</si>
  <si>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</si>
  <si>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</si>
  <si>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</si>
  <si>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</si>
  <si>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</si>
  <si>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</si>
  <si>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</si>
  <si>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</si>
  <si>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</si>
  <si>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</si>
  <si>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</si>
  <si>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</si>
  <si>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</si>
  <si>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</si>
  <si>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</si>
  <si>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</si>
  <si>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</si>
  <si>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</si>
  <si>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</si>
  <si>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</si>
  <si>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</si>
  <si>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</si>
  <si>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</si>
  <si>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</si>
  <si>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</si>
  <si>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</si>
  <si>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</si>
  <si>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</si>
  <si>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</si>
  <si>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</si>
  <si>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</si>
  <si>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</si>
  <si>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</si>
  <si>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</si>
  <si>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</si>
  <si>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</si>
  <si>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</si>
  <si>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</si>
  <si>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</si>
  <si>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</si>
  <si>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</si>
  <si>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</si>
  <si>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</si>
  <si>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</si>
  <si>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</si>
  <si>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</si>
  <si>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</si>
  <si>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</si>
  <si>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</si>
  <si>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</si>
  <si>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</si>
  <si>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</si>
  <si>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</si>
  <si>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</si>
  <si>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</si>
  <si>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</si>
  <si>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</si>
  <si>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</si>
  <si>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</si>
  <si>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</si>
  <si>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</si>
  <si>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</si>
  <si>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</si>
  <si>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</si>
  <si>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</si>
  <si>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</si>
  <si>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</si>
  <si>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</si>
  <si>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</si>
  <si>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</si>
  <si>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</si>
  <si>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</si>
  <si>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</si>
  <si>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</si>
  <si>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</si>
  <si>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</si>
  <si>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</si>
  <si>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</si>
  <si>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</si>
  <si>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</si>
  <si>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</si>
  <si>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</si>
  <si>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</si>
  <si>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</si>
  <si>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</si>
  <si>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</si>
  <si>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</si>
  <si>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</si>
  <si>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</si>
  <si>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</si>
  <si>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</si>
  <si>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</si>
  <si>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</si>
  <si>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</si>
  <si>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</si>
  <si>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</si>
  <si>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</si>
  <si>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</si>
  <si>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</si>
  <si>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</si>
  <si>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</si>
  <si>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</si>
  <si>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</si>
  <si>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</si>
  <si>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</si>
  <si>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</si>
  <si>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</si>
  <si>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</si>
  <si>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</si>
  <si>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</si>
  <si>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</si>
  <si>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</si>
  <si>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</si>
  <si>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</si>
  <si>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</si>
  <si>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</si>
  <si>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</si>
  <si>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</si>
  <si>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</si>
  <si>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</si>
  <si>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</si>
  <si>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</si>
  <si>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</si>
  <si>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</si>
  <si>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</si>
  <si>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</si>
  <si>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</si>
  <si>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</si>
  <si>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</si>
  <si>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</si>
  <si>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</si>
  <si>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</si>
  <si>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</si>
  <si>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</si>
  <si>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</si>
  <si>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</si>
  <si>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</si>
  <si>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</si>
  <si>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</si>
  <si>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</si>
  <si>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</si>
  <si>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</si>
  <si>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</si>
  <si>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</si>
  <si>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</si>
  <si>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</si>
  <si>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</si>
  <si>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</si>
  <si>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</si>
  <si>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</si>
  <si>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</si>
  <si>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</si>
  <si>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</si>
  <si>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</si>
  <si>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</si>
  <si>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</si>
  <si>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</si>
  <si>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</si>
  <si>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</si>
  <si>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</si>
  <si>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</si>
  <si>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</si>
  <si>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</si>
  <si>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</si>
  <si>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</si>
  <si>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</si>
  <si>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</si>
  <si>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</si>
  <si>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</si>
  <si>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</si>
  <si>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</si>
  <si>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</si>
  <si>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</si>
  <si>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</si>
  <si>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</si>
  <si>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</si>
  <si>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</si>
  <si>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</si>
  <si>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</si>
  <si>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</si>
  <si>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</si>
  <si>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</si>
  <si>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</si>
  <si>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</si>
  <si>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</si>
  <si>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</si>
  <si>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</si>
  <si>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</si>
  <si>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</si>
  <si>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</si>
  <si>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</si>
  <si>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</si>
  <si>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</si>
  <si>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</si>
  <si>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</si>
  <si>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</si>
  <si>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</si>
  <si>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</si>
  <si>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</si>
  <si>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</si>
  <si>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</si>
  <si>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</si>
  <si>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</si>
  <si>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</si>
  <si>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</si>
  <si>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</si>
  <si>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</si>
  <si>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</si>
  <si>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</si>
  <si>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</si>
  <si>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</si>
  <si>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</si>
  <si>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</si>
  <si>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</si>
  <si>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</si>
  <si>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</si>
  <si>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</si>
  <si>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</si>
  <si>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</si>
  <si>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</si>
  <si>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</si>
  <si>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</si>
  <si>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</si>
  <si>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</si>
  <si>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</si>
  <si>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</si>
  <si>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</si>
  <si>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</si>
  <si>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</si>
  <si>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</si>
  <si>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</si>
  <si>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</si>
  <si>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</si>
  <si>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</si>
  <si>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</si>
  <si>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</si>
  <si>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</si>
  <si>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</si>
  <si>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</si>
  <si>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</si>
  <si>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</si>
  <si>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</si>
  <si>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</si>
  <si>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</si>
  <si>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</si>
  <si>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</si>
  <si>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</si>
  <si>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</si>
  <si>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</si>
  <si>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</si>
  <si>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</si>
  <si>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</si>
  <si>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</si>
  <si>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</si>
  <si>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</si>
  <si>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</si>
  <si>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</si>
  <si>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</si>
  <si>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</si>
  <si>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</si>
  <si>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</si>
  <si>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</si>
  <si>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</si>
  <si>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</si>
  <si>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</si>
  <si>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</si>
  <si>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</si>
  <si>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</si>
  <si>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</si>
  <si>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</si>
  <si>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</si>
  <si>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</si>
  <si>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</si>
  <si>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</si>
  <si>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</si>
  <si>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</si>
  <si>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</si>
  <si>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</si>
  <si>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</si>
  <si>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</si>
  <si>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</si>
  <si>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</si>
  <si>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</si>
  <si>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</si>
  <si>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</si>
  <si>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</si>
  <si>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</si>
  <si>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</si>
  <si>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</si>
  <si>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</si>
  <si>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</si>
  <si>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</si>
  <si>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</si>
  <si>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</si>
  <si>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</si>
  <si>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</si>
  <si>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</si>
  <si>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</si>
  <si>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</si>
  <si>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</si>
  <si>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</si>
  <si>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</si>
  <si>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</si>
  <si>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</si>
  <si>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</si>
  <si>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</si>
  <si>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</si>
  <si>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</si>
  <si>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</si>
  <si>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</si>
  <si>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</si>
  <si>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</si>
  <si>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</si>
  <si>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</si>
  <si>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</si>
  <si>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</si>
  <si>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</si>
  <si>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</si>
  <si>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</si>
  <si>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</si>
  <si>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</si>
  <si>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</si>
  <si>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</si>
  <si>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</si>
  <si>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</si>
  <si>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</si>
  <si>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</si>
  <si>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</si>
  <si>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</si>
  <si>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</si>
  <si>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</si>
  <si>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</si>
  <si>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</si>
  <si>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</si>
  <si>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</si>
  <si>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</si>
  <si>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</si>
  <si>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</si>
  <si>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</si>
  <si>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</si>
  <si>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</si>
  <si>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</si>
  <si>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</si>
  <si>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</si>
  <si>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</si>
  <si>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</si>
  <si>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</si>
  <si>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</si>
  <si>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</si>
  <si>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</si>
  <si>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</si>
  <si>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</si>
  <si>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</si>
  <si>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</si>
  <si>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</si>
  <si>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</si>
  <si>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</si>
  <si>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</si>
  <si>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</si>
  <si>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</si>
  <si>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</si>
  <si>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</si>
  <si>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</si>
  <si>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</si>
  <si>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</si>
  <si>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</si>
  <si>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</si>
  <si>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</si>
  <si>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</si>
  <si>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</si>
  <si>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</si>
  <si>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</si>
  <si>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</si>
  <si>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</si>
  <si>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</si>
  <si>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</si>
  <si>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</si>
  <si>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</si>
  <si>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</si>
  <si>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</si>
  <si>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</si>
  <si>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</si>
  <si>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</si>
  <si>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</si>
  <si>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</si>
  <si>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</si>
  <si>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</si>
  <si>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</si>
  <si>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</si>
  <si>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</si>
  <si>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</si>
  <si>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</si>
  <si>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</si>
  <si>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</si>
  <si>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</si>
  <si>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</si>
  <si>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</si>
  <si>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</si>
  <si>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</si>
  <si>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</si>
  <si>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</si>
  <si>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</si>
  <si>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</si>
  <si>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</si>
  <si>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</si>
  <si>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</si>
  <si>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</si>
  <si>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</si>
  <si>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</si>
  <si>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</si>
  <si>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</si>
  <si>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</si>
  <si>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</si>
  <si>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</si>
  <si>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</si>
  <si>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</si>
  <si>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</si>
  <si>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</si>
  <si>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</si>
  <si>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</si>
  <si>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</si>
  <si>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</si>
  <si>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</si>
  <si>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</si>
  <si>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</si>
  <si>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</si>
  <si>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</si>
  <si>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</si>
  <si>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</si>
  <si>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</si>
  <si>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</si>
  <si>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</si>
  <si>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</si>
  <si>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</si>
  <si>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</si>
  <si>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</si>
  <si>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</si>
  <si>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</si>
  <si>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</si>
  <si>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</si>
  <si>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</si>
  <si>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</si>
  <si>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</si>
  <si>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</si>
  <si>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</si>
  <si>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</si>
  <si>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</si>
  <si>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</si>
  <si>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</si>
  <si>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</si>
  <si>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</si>
  <si>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</si>
  <si>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</si>
  <si>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</si>
  <si>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</si>
  <si>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</si>
  <si>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</si>
  <si>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</si>
  <si>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</si>
  <si>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</si>
  <si>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</si>
  <si>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</si>
  <si>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</si>
  <si>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</si>
  <si>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</si>
  <si>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</si>
  <si>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</si>
  <si>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</si>
  <si>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</si>
  <si>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</si>
  <si>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</si>
  <si>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</si>
  <si>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</si>
  <si>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</si>
  <si>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</si>
  <si>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</si>
  <si>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</si>
  <si>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</si>
  <si>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</si>
  <si>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</si>
  <si>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</si>
  <si>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</si>
  <si>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</si>
  <si>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</si>
  <si>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</si>
  <si>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</si>
  <si>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</si>
  <si>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</si>
  <si>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</si>
  <si>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</si>
  <si>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</si>
  <si>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</si>
  <si>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</si>
  <si>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</si>
  <si>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</si>
  <si>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</si>
  <si>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</si>
  <si>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</si>
  <si>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</si>
  <si>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</si>
  <si>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</si>
  <si>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</si>
  <si>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</si>
  <si>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</si>
  <si>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</si>
  <si>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</si>
  <si>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</si>
  <si>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</si>
  <si>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</si>
  <si>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</si>
  <si>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</si>
  <si>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</si>
  <si>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</si>
  <si>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</si>
  <si>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</si>
  <si>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</si>
  <si>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</si>
  <si>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</si>
  <si>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</si>
  <si>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</si>
  <si>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</si>
  <si>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</si>
  <si>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</si>
  <si>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</si>
  <si>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</si>
  <si>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</si>
  <si>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</si>
  <si>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</si>
  <si>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</si>
  <si>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</si>
  <si>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</si>
  <si>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</si>
  <si>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</si>
  <si>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</si>
  <si>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</si>
  <si>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</si>
  <si>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</si>
  <si>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</si>
  <si>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</si>
  <si>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</si>
  <si>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</si>
  <si>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</si>
  <si>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</si>
  <si>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</si>
  <si>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</si>
  <si>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</si>
  <si>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</si>
  <si>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</si>
  <si>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</si>
  <si>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</si>
  <si>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</si>
  <si>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</si>
  <si>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</si>
  <si>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</si>
  <si>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</si>
  <si>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</si>
  <si>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</si>
  <si>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</si>
  <si>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</si>
  <si>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</si>
  <si>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</si>
  <si>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</si>
  <si>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</si>
  <si>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</si>
  <si>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</si>
  <si>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</si>
  <si>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</si>
  <si>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</si>
  <si>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</si>
  <si>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</si>
  <si>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</si>
  <si>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</si>
  <si>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</si>
  <si>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</si>
  <si>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</si>
  <si>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</si>
  <si>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</si>
  <si>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</si>
  <si>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</si>
  <si>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</si>
  <si>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</si>
  <si>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</si>
  <si>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</si>
  <si>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</si>
  <si>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</si>
  <si>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</si>
  <si>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</si>
  <si>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</si>
  <si>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</si>
  <si>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</si>
  <si>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</si>
  <si>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</si>
  <si>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</si>
  <si>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</si>
  <si>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</si>
  <si>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</si>
  <si>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</si>
  <si>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</si>
  <si>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</si>
  <si>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</si>
  <si>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</si>
  <si>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</si>
  <si>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</si>
  <si>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</si>
  <si>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</si>
  <si>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</si>
  <si>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</si>
  <si>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</si>
  <si>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</si>
  <si>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</si>
  <si>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</si>
  <si>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</si>
  <si>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</si>
  <si>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</si>
  <si>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</si>
  <si>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</si>
  <si>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</si>
  <si>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</si>
  <si>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</si>
  <si>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</si>
  <si>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</si>
  <si>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</si>
  <si>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</si>
  <si>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</si>
  <si>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</si>
  <si>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</si>
  <si>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</si>
  <si>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</si>
  <si>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</si>
  <si>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</si>
  <si>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</si>
  <si>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</si>
  <si>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</si>
  <si>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</si>
  <si>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</si>
  <si>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</si>
  <si>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</si>
  <si>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</si>
  <si>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</si>
  <si>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</si>
  <si>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</si>
  <si>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</si>
  <si>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</si>
  <si>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</si>
  <si>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</si>
  <si>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</si>
  <si>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</si>
  <si>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</si>
  <si>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</si>
  <si>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</si>
  <si>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</si>
  <si>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</si>
  <si>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</si>
  <si>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</si>
  <si>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</si>
  <si>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</si>
  <si>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</si>
  <si>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</si>
  <si>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</si>
  <si>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</si>
  <si>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</si>
  <si>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</si>
  <si>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</si>
  <si>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</si>
  <si>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</si>
  <si>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</si>
  <si>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</si>
  <si>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</si>
  <si>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</si>
  <si>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</si>
  <si>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</si>
  <si>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</si>
  <si>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</si>
  <si>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</si>
  <si>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</si>
  <si>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</si>
  <si>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</si>
  <si>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</si>
  <si>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</si>
  <si>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</si>
  <si>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</si>
  <si>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</si>
  <si>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</si>
  <si>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</si>
  <si>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</si>
  <si>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</si>
  <si>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</si>
  <si>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</si>
  <si>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</si>
  <si>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</si>
  <si>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</si>
  <si>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</si>
  <si>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</si>
  <si>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</si>
  <si>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</si>
  <si>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</si>
  <si>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</si>
  <si>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</si>
  <si>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</si>
  <si>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</si>
  <si>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</si>
  <si>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</si>
  <si>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</si>
  <si>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</si>
  <si>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</si>
  <si>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</si>
  <si>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</si>
  <si>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</si>
  <si>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</si>
  <si>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</si>
  <si>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</si>
  <si>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</si>
  <si>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</si>
  <si>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</si>
  <si>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</si>
  <si>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</si>
  <si>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</si>
  <si>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</si>
  <si>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</si>
  <si>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</si>
  <si>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</si>
  <si>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</si>
  <si>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</si>
  <si>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</si>
  <si>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</si>
  <si>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</si>
  <si>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</si>
  <si>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</si>
  <si>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</si>
  <si>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</si>
  <si>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</si>
  <si>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</si>
  <si>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</si>
  <si>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</si>
  <si>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</si>
  <si>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</si>
  <si>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</si>
  <si>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</si>
  <si>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</si>
  <si>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</si>
  <si>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</si>
  <si>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</si>
  <si>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</si>
  <si>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</si>
  <si>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</si>
  <si>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</si>
  <si>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</si>
  <si>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</si>
  <si>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</si>
  <si>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</si>
  <si>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</si>
  <si>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</si>
  <si>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</si>
  <si>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</si>
  <si>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</si>
  <si>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</si>
  <si>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</si>
  <si>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</si>
  <si>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</si>
  <si>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</si>
  <si>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</si>
  <si>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</si>
  <si>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</si>
  <si>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</si>
  <si>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</si>
  <si>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</si>
  <si>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</si>
  <si>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</si>
  <si>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</si>
  <si>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</si>
  <si>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</si>
  <si>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</si>
  <si>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</si>
  <si>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</si>
  <si>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</si>
  <si>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</si>
  <si>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</si>
  <si>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</si>
  <si>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</si>
  <si>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</si>
  <si>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</si>
  <si>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</si>
  <si>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</si>
  <si>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</si>
  <si>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</si>
  <si>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</si>
  <si>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</si>
  <si>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</si>
  <si>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</si>
  <si>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</si>
  <si>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</si>
  <si>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</si>
  <si>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</si>
  <si>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</si>
  <si>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</si>
  <si>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</si>
  <si>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</si>
  <si>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</si>
  <si>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</si>
  <si>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</si>
  <si>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</si>
  <si>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</si>
  <si>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</si>
  <si>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</si>
  <si>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</si>
  <si>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</si>
  <si>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</si>
  <si>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</si>
  <si>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</si>
  <si>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</si>
  <si>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</si>
  <si>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</si>
  <si>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</si>
  <si>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</si>
  <si>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</si>
  <si>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</si>
  <si>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</si>
  <si>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</si>
  <si>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</si>
  <si>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</si>
  <si>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</si>
  <si>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</si>
  <si>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</si>
  <si>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</si>
  <si>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</si>
  <si>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</si>
  <si>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</si>
  <si>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</si>
  <si>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</si>
  <si>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</si>
  <si>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</si>
  <si>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</si>
  <si>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</si>
  <si>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</si>
  <si>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</si>
  <si>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</si>
  <si>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</si>
  <si>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</si>
  <si>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</si>
  <si>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</si>
  <si>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</si>
  <si>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</si>
  <si>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</si>
  <si>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</si>
  <si>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</si>
  <si>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</si>
  <si>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</si>
  <si>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</si>
  <si>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</si>
  <si>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</si>
  <si>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</si>
  <si>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</si>
  <si>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</si>
  <si>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</si>
  <si>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</si>
  <si>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</si>
  <si>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</si>
  <si>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</si>
  <si>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</si>
  <si>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</si>
  <si>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</si>
  <si>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</si>
  <si>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</si>
  <si>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</si>
  <si>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</si>
  <si>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</si>
  <si>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</si>
  <si>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</si>
  <si>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</si>
  <si>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</si>
  <si>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</si>
  <si>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</si>
  <si>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</si>
  <si>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</si>
  <si>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</si>
  <si>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</si>
  <si>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</si>
  <si>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</si>
  <si>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</si>
  <si>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</si>
  <si>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</si>
  <si>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</si>
  <si>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</si>
  <si>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</si>
  <si>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</si>
  <si>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</si>
  <si>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</si>
  <si>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</si>
  <si>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</si>
  <si>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</si>
  <si>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</si>
  <si>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</si>
  <si>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</si>
  <si>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</si>
  <si>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</si>
  <si>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</si>
  <si>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</si>
  <si>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</si>
  <si>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</si>
  <si>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</si>
  <si>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</si>
  <si>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</si>
  <si>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</si>
  <si>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</si>
  <si>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</si>
  <si>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</si>
  <si>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</si>
  <si>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</si>
  <si>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</si>
  <si>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</si>
  <si>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</si>
  <si>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</si>
  <si>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</si>
  <si>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</si>
  <si>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</si>
  <si>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</si>
  <si>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</si>
  <si>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</si>
  <si>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</si>
  <si>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</si>
  <si>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</si>
  <si>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</si>
  <si>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</si>
  <si>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</si>
  <si>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</si>
  <si>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</si>
  <si>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</si>
  <si>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</si>
  <si>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</si>
  <si>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</si>
  <si>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</si>
  <si>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</si>
  <si>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</si>
  <si>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</si>
  <si>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</si>
  <si>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</si>
  <si>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</si>
  <si>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</si>
  <si>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</si>
  <si>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</si>
  <si>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</si>
  <si>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</si>
  <si>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</si>
  <si>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</si>
  <si>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</si>
  <si>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</si>
  <si>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</si>
  <si>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</si>
  <si>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</si>
  <si>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</si>
  <si>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</si>
  <si>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</si>
  <si>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</si>
  <si>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</si>
  <si>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</si>
  <si>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</si>
  <si>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</si>
  <si>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</si>
  <si>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</si>
  <si>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</si>
  <si>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</si>
  <si>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</si>
  <si>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</si>
  <si>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</si>
  <si>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</si>
  <si>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</si>
  <si>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</si>
  <si>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</si>
  <si>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</si>
  <si>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</si>
  <si>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</si>
  <si>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</si>
  <si>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</si>
  <si>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</si>
  <si>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</si>
  <si>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</si>
  <si>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</si>
  <si>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</si>
  <si>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</si>
  <si>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</si>
  <si>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</si>
  <si>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</si>
  <si>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</si>
  <si>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</si>
  <si>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</si>
  <si>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</si>
  <si>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</si>
  <si>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</si>
  <si>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</si>
  <si>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</si>
  <si>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</si>
  <si>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</si>
  <si>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</si>
  <si>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</si>
  <si>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</si>
  <si>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</si>
  <si>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</si>
  <si>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</si>
  <si>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</si>
  <si>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</si>
  <si>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</si>
  <si>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</si>
  <si>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</si>
  <si>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</si>
  <si>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</si>
  <si>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</si>
  <si>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</si>
  <si>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</si>
  <si>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</si>
  <si>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</si>
  <si>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</si>
  <si>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</si>
  <si>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</si>
  <si>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</si>
  <si>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</si>
  <si>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</si>
  <si>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</si>
  <si>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</si>
  <si>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</si>
  <si>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</si>
  <si>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</si>
  <si>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</si>
  <si>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</si>
  <si>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</si>
  <si>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</si>
  <si>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</si>
  <si>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</si>
  <si>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</si>
  <si>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</si>
  <si>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</si>
  <si>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</si>
  <si>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</si>
  <si>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</si>
  <si>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</si>
  <si>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</si>
  <si>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</si>
  <si>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</si>
  <si>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</si>
  <si>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</si>
  <si>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</si>
  <si>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</si>
  <si>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</si>
  <si>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</si>
  <si>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</si>
  <si>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</si>
  <si>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</si>
  <si>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</si>
  <si>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</si>
  <si>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</si>
  <si>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</si>
  <si>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</si>
  <si>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</si>
  <si>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</si>
  <si>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</si>
  <si>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</si>
  <si>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</si>
  <si>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</si>
  <si>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</si>
  <si>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</si>
  <si>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</si>
  <si>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</si>
  <si>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</si>
  <si>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</si>
  <si>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</si>
  <si>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</si>
  <si>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</si>
  <si>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</si>
  <si>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</si>
  <si>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</si>
  <si>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</si>
  <si>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</si>
  <si>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</si>
  <si>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</si>
  <si>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</si>
  <si>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</si>
  <si>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</si>
  <si>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</si>
  <si>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</si>
  <si>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</si>
  <si>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</si>
  <si>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</si>
  <si>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</si>
  <si>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</si>
  <si>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</si>
  <si>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</si>
  <si>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</si>
  <si>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</si>
  <si>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</si>
  <si>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</si>
  <si>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</si>
  <si>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</si>
  <si>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</si>
  <si>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</si>
  <si>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</si>
  <si>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</si>
  <si>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</si>
  <si>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</si>
  <si>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</si>
  <si>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</si>
  <si>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</si>
  <si>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</si>
  <si>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</si>
  <si>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</si>
  <si>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</si>
  <si>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</si>
  <si>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</si>
  <si>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</si>
  <si>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</si>
  <si>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</si>
  <si>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</si>
  <si>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</si>
  <si>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</si>
  <si>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</si>
  <si>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</si>
  <si>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</si>
  <si>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</si>
  <si>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</si>
  <si>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</si>
  <si>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</si>
  <si>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</si>
  <si>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</si>
  <si>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</si>
  <si>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</si>
  <si>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</si>
  <si>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</si>
  <si>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</si>
  <si>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</si>
  <si>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</si>
  <si>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</si>
  <si>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</si>
  <si>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</si>
  <si>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</si>
  <si>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</si>
  <si>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</si>
  <si>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</si>
  <si>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</si>
  <si>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</si>
  <si>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</si>
  <si>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</si>
  <si>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</si>
  <si>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</si>
  <si>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</si>
  <si>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</si>
  <si>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</si>
  <si>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</si>
  <si>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</si>
  <si>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</si>
  <si>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</si>
  <si>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</si>
  <si>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</si>
  <si>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</si>
  <si>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</si>
  <si>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</si>
  <si>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</si>
  <si>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</si>
  <si>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</si>
  <si>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</si>
  <si>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</si>
  <si>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</si>
  <si>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</si>
  <si>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</si>
  <si>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</si>
  <si>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</si>
  <si>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</si>
  <si>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</si>
  <si>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</si>
  <si>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</si>
  <si>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</si>
  <si>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</si>
  <si>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</si>
  <si>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</si>
  <si>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</si>
  <si>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</si>
  <si>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</si>
  <si>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</si>
  <si>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</si>
  <si>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</si>
  <si>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</si>
  <si>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</si>
  <si>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</si>
  <si>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</si>
  <si>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</si>
  <si>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</si>
  <si>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</si>
  <si>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</si>
  <si>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</si>
  <si>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</si>
  <si>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</si>
  <si>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</si>
  <si>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</si>
  <si>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</si>
  <si>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</si>
  <si>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</si>
  <si>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</si>
  <si>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</si>
  <si>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</si>
  <si>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</si>
  <si>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</si>
  <si>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</si>
  <si>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</si>
  <si>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</si>
  <si>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</si>
  <si>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</si>
  <si>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</si>
  <si>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</si>
  <si>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</si>
  <si>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</si>
  <si>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</si>
  <si>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</si>
  <si>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</si>
  <si>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</si>
  <si>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</si>
  <si>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</si>
  <si>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</si>
  <si>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</si>
  <si>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</si>
  <si>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</si>
  <si>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</si>
  <si>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</si>
  <si>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</si>
  <si>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</si>
  <si>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</si>
  <si>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</si>
  <si>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</si>
  <si>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</si>
  <si>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</si>
  <si>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</si>
  <si>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</si>
  <si>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</si>
  <si>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</si>
  <si>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</si>
  <si>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</si>
  <si>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</si>
  <si>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</si>
  <si>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</si>
  <si>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</si>
  <si>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</si>
  <si>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</si>
  <si>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</si>
  <si>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</si>
  <si>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</si>
  <si>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</si>
  <si>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</si>
  <si>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</si>
  <si>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</si>
  <si>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</si>
  <si>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</si>
  <si>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</si>
  <si>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</si>
  <si>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</si>
  <si>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</si>
  <si>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</si>
  <si>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</si>
  <si>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</si>
  <si>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</si>
  <si>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</si>
  <si>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</si>
  <si>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</si>
  <si>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</si>
  <si>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</si>
  <si>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</si>
  <si>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</si>
  <si>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</si>
  <si>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</si>
  <si>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</si>
  <si>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</si>
  <si>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</si>
  <si>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</si>
  <si>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</si>
  <si>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</si>
  <si>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</si>
  <si>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</si>
  <si>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</si>
  <si>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</si>
  <si>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</si>
  <si>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</si>
  <si>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</si>
  <si>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</si>
  <si>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</si>
  <si>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</si>
  <si>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</si>
  <si>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</si>
  <si>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</si>
  <si>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</si>
  <si>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</si>
  <si>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</si>
  <si>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</si>
  <si>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</si>
  <si>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</si>
  <si>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</si>
  <si>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</si>
  <si>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</si>
  <si>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</si>
  <si>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</si>
  <si>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</si>
  <si>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</si>
  <si>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</si>
  <si>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</si>
  <si>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</si>
  <si>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</si>
  <si>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</si>
  <si>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</si>
  <si>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</si>
  <si>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</si>
  <si>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</si>
  <si>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</si>
  <si>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</si>
  <si>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</si>
  <si>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</si>
  <si>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</si>
  <si>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</si>
  <si>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</si>
  <si>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</si>
  <si>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</si>
  <si>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</si>
  <si>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</si>
  <si>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</si>
  <si>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</si>
  <si>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</si>
  <si>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</si>
  <si>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</si>
  <si>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</si>
  <si>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</si>
  <si>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</si>
  <si>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</si>
  <si>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</si>
  <si>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</si>
  <si>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</si>
  <si>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</si>
  <si>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</si>
  <si>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</si>
  <si>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</si>
  <si>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</si>
  <si>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</si>
  <si>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</si>
  <si>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</si>
  <si>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</si>
  <si>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</si>
  <si>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</si>
  <si>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</si>
  <si>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</si>
  <si>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</si>
  <si>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</si>
  <si>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</si>
  <si>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</si>
  <si>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</si>
  <si>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</si>
  <si>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</si>
  <si>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</si>
  <si>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</si>
  <si>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</si>
  <si>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</si>
  <si>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</si>
  <si>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</si>
  <si>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</si>
  <si>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</si>
  <si>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</si>
  <si>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</si>
  <si>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</si>
  <si>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</si>
  <si>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</si>
  <si>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</si>
  <si>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</si>
  <si>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</si>
  <si>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</si>
  <si>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</si>
  <si>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</si>
  <si>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</si>
  <si>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</si>
  <si>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</si>
  <si>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</si>
  <si>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</si>
  <si>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</si>
  <si>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</si>
  <si>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</si>
  <si>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</si>
  <si>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</si>
  <si>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</si>
  <si>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</si>
  <si>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</si>
  <si>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</si>
  <si>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</si>
  <si>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</si>
  <si>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</si>
  <si>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</si>
  <si>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</si>
  <si>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</si>
  <si>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</si>
  <si>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</si>
  <si>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</si>
  <si>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</si>
  <si>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</si>
  <si>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</si>
  <si>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</si>
  <si>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</si>
  <si>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</si>
  <si>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</si>
  <si>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</si>
  <si>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</si>
  <si>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</si>
  <si>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</si>
  <si>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</si>
  <si>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</si>
  <si>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</si>
  <si>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</si>
  <si>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</si>
  <si>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</si>
  <si>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</si>
  <si>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</si>
  <si>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</si>
  <si>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</si>
  <si>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</si>
  <si>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</si>
  <si>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</si>
  <si>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</si>
  <si>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</si>
  <si>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</si>
  <si>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</si>
  <si>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</si>
  <si>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</si>
  <si>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</si>
  <si>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</si>
  <si>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</si>
  <si>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</si>
  <si>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</si>
  <si>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</si>
  <si>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</si>
  <si>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</si>
  <si>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</si>
  <si>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</si>
  <si>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</si>
  <si>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</si>
  <si>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</si>
  <si>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</si>
  <si>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</si>
  <si>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</si>
  <si>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</si>
  <si>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</si>
  <si>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</si>
  <si>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</si>
  <si>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</si>
  <si>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</si>
  <si>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</si>
  <si>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</si>
  <si>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</si>
  <si>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</si>
  <si>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</si>
  <si>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</si>
  <si>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</si>
  <si>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</si>
  <si>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</si>
  <si>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</si>
  <si>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</si>
  <si>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</si>
  <si>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</si>
  <si>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</si>
  <si>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</si>
  <si>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</si>
  <si>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</si>
  <si>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</si>
  <si>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</si>
  <si>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</si>
  <si>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</si>
  <si>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</si>
  <si>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</si>
  <si>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</si>
  <si>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</si>
  <si>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</si>
  <si>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</si>
  <si>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</si>
  <si>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</si>
  <si>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</si>
  <si>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</si>
  <si>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</si>
  <si>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</si>
  <si>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</si>
  <si>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</si>
  <si>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</si>
  <si>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</si>
  <si>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</si>
  <si>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</si>
  <si>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</si>
  <si>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</si>
  <si>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</si>
  <si>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</si>
  <si>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</si>
  <si>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</si>
  <si>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</si>
  <si>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</si>
  <si>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</si>
  <si>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</si>
  <si>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</si>
  <si>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</si>
  <si>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</si>
  <si>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</si>
  <si>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</si>
  <si>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</si>
  <si>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</si>
  <si>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</si>
  <si>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</si>
  <si>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</si>
  <si>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</si>
  <si>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</si>
  <si>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</si>
  <si>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</si>
  <si>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</si>
  <si>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</si>
  <si>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</si>
  <si>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</si>
  <si>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</si>
  <si>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</si>
  <si>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</si>
  <si>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</si>
  <si>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</si>
  <si>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</si>
  <si>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</si>
  <si>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</si>
  <si>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</si>
  <si>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</si>
  <si>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</si>
  <si>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</si>
  <si>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</si>
  <si>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</si>
  <si>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</si>
  <si>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</si>
  <si>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</si>
  <si>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</si>
  <si>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</si>
  <si>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</si>
  <si>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</si>
  <si>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</si>
  <si>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</si>
  <si>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</si>
  <si>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</si>
  <si>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</si>
  <si>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</si>
  <si>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</si>
  <si>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</si>
  <si>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</si>
  <si>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</si>
  <si>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</si>
  <si>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</si>
  <si>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</si>
  <si>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</si>
  <si>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</si>
  <si>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</si>
  <si>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</si>
  <si>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</si>
  <si>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</si>
  <si>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</si>
  <si>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</si>
  <si>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</si>
  <si>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</si>
  <si>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</si>
  <si>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</si>
  <si>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</si>
  <si>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</si>
  <si>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</si>
  <si>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</si>
  <si>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</si>
  <si>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</si>
  <si>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</si>
  <si>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</si>
  <si>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</si>
  <si>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</si>
  <si>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</si>
  <si>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</si>
  <si>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</si>
  <si>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</si>
  <si>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</si>
  <si>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</si>
  <si>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</si>
  <si>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</si>
  <si>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</si>
  <si>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</si>
  <si>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</si>
  <si>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</si>
  <si>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</si>
  <si>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</si>
  <si>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</si>
  <si>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</si>
  <si>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</si>
  <si>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</si>
  <si>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</si>
  <si>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</si>
  <si>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</si>
  <si>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</si>
  <si>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</si>
  <si>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</si>
  <si>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</si>
  <si>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</si>
  <si>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</si>
  <si>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</si>
  <si>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</si>
  <si>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</si>
  <si>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</si>
  <si>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</si>
  <si>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</si>
  <si>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</si>
  <si>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</si>
  <si>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</si>
  <si>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</si>
  <si>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</si>
  <si>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</si>
  <si>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</si>
  <si>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</si>
  <si>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</si>
  <si>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</si>
  <si>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</si>
  <si>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</si>
  <si>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</si>
  <si>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</si>
  <si>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</si>
  <si>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</si>
  <si>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</si>
  <si>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</si>
  <si>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</si>
  <si>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</si>
  <si>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</si>
  <si>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</si>
  <si>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</si>
  <si>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</si>
  <si>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</si>
  <si>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</si>
  <si>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</si>
  <si>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</si>
  <si>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</si>
  <si>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</si>
  <si>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</si>
  <si>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</si>
  <si>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</si>
  <si>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</si>
  <si>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</si>
  <si>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</si>
  <si>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</si>
  <si>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</si>
  <si>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</si>
  <si>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</si>
  <si>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</si>
  <si>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</si>
  <si>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</si>
  <si>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</si>
  <si>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</si>
  <si>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</si>
  <si>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</si>
  <si>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</si>
  <si>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</si>
  <si>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</si>
  <si>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</si>
  <si>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</si>
  <si>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</si>
  <si>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</si>
  <si>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</si>
  <si>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</si>
  <si>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</si>
  <si>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</si>
  <si>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</si>
  <si>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</si>
  <si>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</si>
  <si>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</si>
  <si>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</si>
  <si>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</si>
  <si>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</si>
  <si>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</si>
  <si>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</si>
  <si>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</si>
  <si>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</si>
  <si>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</si>
  <si>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</si>
  <si>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</si>
  <si>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</si>
  <si>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</si>
  <si>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</si>
  <si>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</si>
  <si>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</si>
  <si>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</si>
  <si>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</si>
  <si>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</si>
  <si>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</si>
  <si>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</si>
  <si>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</si>
  <si>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</si>
  <si>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</si>
  <si>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</si>
  <si>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</si>
  <si>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</si>
  <si>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</si>
  <si>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</si>
  <si>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</si>
  <si>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</si>
  <si>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</si>
  <si>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</si>
  <si>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</si>
  <si>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</si>
  <si>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</si>
  <si>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</si>
  <si>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</si>
  <si>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</si>
  <si>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</si>
  <si>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</si>
  <si>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</si>
  <si>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</si>
  <si>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</si>
  <si>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</si>
  <si>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</si>
  <si>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</si>
  <si>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</si>
  <si>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</si>
  <si>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</si>
  <si>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</si>
  <si>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</si>
  <si>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</si>
  <si>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</si>
  <si>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</si>
  <si>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</si>
  <si>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</si>
  <si>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</si>
  <si>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</si>
  <si>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</si>
  <si>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</si>
  <si>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</si>
  <si>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</si>
  <si>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</si>
  <si>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</si>
  <si>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</si>
  <si>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</si>
  <si>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</si>
  <si>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</si>
  <si>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</si>
  <si>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</si>
  <si>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</si>
  <si>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</si>
  <si>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</si>
  <si>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</si>
  <si>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</si>
  <si>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</si>
  <si>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</si>
  <si>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</si>
  <si>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</si>
  <si>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</si>
  <si>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</si>
  <si>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</si>
  <si>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</si>
  <si>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</si>
  <si>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</si>
  <si>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</si>
  <si>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</si>
  <si>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</si>
  <si>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</si>
  <si>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</si>
  <si>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</si>
  <si>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</si>
  <si>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</si>
  <si>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</si>
  <si>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</si>
  <si>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</si>
  <si>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</si>
  <si>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</si>
  <si>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</si>
  <si>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</si>
  <si>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</si>
  <si>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</si>
  <si>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</si>
  <si>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</si>
  <si>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</si>
  <si>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</si>
  <si>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</si>
  <si>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</si>
  <si>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</si>
  <si>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</si>
  <si>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</si>
  <si>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</si>
  <si>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</si>
  <si>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</si>
  <si>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</si>
  <si>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</si>
  <si>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</si>
  <si>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</si>
  <si>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</si>
  <si>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</si>
  <si>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</si>
  <si>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</si>
  <si>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</si>
  <si>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</si>
  <si>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</si>
  <si>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</si>
  <si>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</si>
  <si>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</si>
  <si>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</si>
  <si>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</si>
  <si>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</si>
  <si>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</si>
  <si>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</si>
  <si>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</si>
  <si>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</si>
  <si>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</si>
  <si>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</si>
  <si>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</si>
  <si>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</si>
  <si>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</si>
  <si>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</si>
  <si>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</si>
  <si>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</si>
  <si>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</si>
  <si>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</si>
  <si>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</si>
  <si>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</si>
  <si>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</si>
  <si>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</si>
  <si>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</si>
  <si>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</si>
  <si>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</si>
  <si>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</si>
  <si>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</si>
  <si>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</si>
  <si>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</si>
  <si>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</si>
  <si>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</si>
  <si>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</si>
  <si>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</si>
  <si>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</si>
  <si>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</si>
  <si>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</si>
  <si>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</si>
  <si>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</si>
  <si>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</si>
  <si>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</si>
  <si>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</si>
  <si>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</si>
  <si>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</si>
  <si>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</si>
  <si>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</si>
  <si>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</si>
  <si>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</si>
  <si>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</si>
  <si>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</si>
  <si>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</si>
  <si>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</si>
  <si>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</si>
  <si>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</si>
  <si>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</si>
  <si>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</si>
  <si>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</si>
  <si>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</si>
  <si>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</si>
  <si>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</si>
  <si>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</si>
  <si>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</si>
  <si>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</si>
  <si>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</si>
  <si>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</si>
  <si>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</si>
  <si>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</si>
  <si>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</si>
  <si>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</si>
  <si>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</si>
  <si>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</si>
  <si>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</si>
  <si>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</si>
  <si>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</si>
  <si>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</si>
  <si>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</si>
  <si>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</si>
  <si>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</si>
  <si>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</si>
  <si>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</si>
  <si>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</si>
  <si>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</si>
  <si>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</si>
  <si>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</si>
  <si>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</si>
  <si>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</si>
  <si>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</si>
  <si>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</si>
  <si>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</si>
  <si>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</si>
  <si>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</si>
  <si>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</si>
  <si>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</si>
  <si>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</si>
  <si>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</si>
  <si>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</si>
  <si>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</si>
  <si>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</si>
  <si>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</si>
  <si>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</si>
  <si>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</si>
  <si>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</si>
  <si>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</si>
  <si>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</si>
  <si>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</si>
  <si>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</si>
  <si>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</si>
  <si>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</si>
  <si>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</si>
  <si>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</si>
  <si>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</si>
  <si>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</si>
  <si>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</si>
  <si>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</si>
  <si>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</si>
  <si>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</si>
  <si>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</si>
  <si>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</si>
  <si>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</si>
  <si>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</si>
  <si>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</si>
  <si>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</si>
  <si>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</si>
  <si>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</si>
  <si>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</si>
  <si>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</si>
  <si>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</si>
  <si>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</si>
  <si>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</si>
  <si>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</si>
  <si>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</si>
  <si>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</si>
  <si>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</si>
  <si>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</si>
  <si>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</si>
  <si>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</si>
  <si>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</si>
  <si>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</si>
  <si>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</si>
  <si>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</si>
  <si>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</si>
  <si>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</si>
  <si>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</si>
  <si>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</si>
  <si>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</si>
  <si>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</si>
  <si>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</si>
  <si>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</si>
  <si>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</si>
  <si>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</si>
  <si>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</si>
  <si>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</si>
  <si>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</si>
  <si>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</si>
  <si>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</si>
  <si>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</si>
  <si>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</si>
  <si>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</si>
  <si>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</si>
  <si>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</si>
  <si>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</si>
  <si>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</si>
  <si>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</si>
  <si>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</si>
  <si>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</si>
  <si>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</si>
  <si>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</si>
  <si>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</si>
  <si>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</si>
  <si>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</si>
  <si>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</si>
  <si>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</si>
  <si>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</si>
  <si>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</si>
  <si>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</si>
  <si>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</si>
  <si>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</si>
  <si>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</si>
  <si>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</si>
  <si>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</si>
  <si>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</si>
  <si>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</si>
  <si>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</si>
  <si>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</si>
  <si>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</si>
  <si>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</si>
  <si>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</si>
  <si>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</si>
  <si>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</si>
  <si>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</si>
  <si>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</si>
  <si>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</si>
  <si>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</si>
  <si>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</si>
  <si>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</si>
  <si>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</si>
  <si>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</si>
  <si>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</si>
  <si>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</si>
  <si>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</si>
  <si>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</si>
  <si>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</si>
  <si>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</si>
  <si>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</si>
  <si>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</si>
  <si>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</si>
  <si>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</si>
  <si>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</si>
  <si>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</si>
  <si>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</si>
  <si>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</si>
  <si>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</si>
  <si>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</si>
  <si>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</si>
  <si>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</si>
  <si>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</si>
  <si>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</si>
  <si>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</si>
  <si>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</si>
  <si>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</si>
  <si>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</si>
  <si>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</si>
  <si>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</si>
  <si>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</si>
  <si>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</si>
  <si>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</si>
  <si>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</si>
  <si>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</si>
  <si>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</si>
  <si>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</si>
  <si>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</si>
  <si>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</si>
  <si>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</si>
  <si>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</si>
  <si>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</si>
  <si>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</si>
  <si>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</si>
  <si>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</si>
  <si>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</si>
  <si>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</si>
  <si>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</si>
  <si>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</si>
  <si>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</si>
  <si>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</si>
  <si>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</si>
  <si>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</si>
  <si>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</si>
  <si>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</si>
  <si>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</si>
  <si>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</si>
  <si>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</si>
  <si>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</si>
  <si>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</si>
  <si>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</si>
  <si>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</si>
  <si>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</si>
  <si>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</si>
  <si>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</si>
  <si>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</si>
  <si>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</si>
  <si>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</si>
  <si>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</si>
  <si>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</si>
  <si>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</si>
  <si>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</si>
  <si>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</si>
  <si>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</si>
  <si>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</si>
  <si>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</si>
  <si>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</si>
  <si>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</si>
  <si>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</si>
  <si>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</si>
  <si>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</si>
  <si>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</si>
  <si>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</si>
  <si>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</si>
  <si>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</si>
  <si>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</si>
  <si>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</si>
  <si>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</si>
  <si>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</si>
  <si>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</si>
  <si>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</si>
  <si>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</si>
  <si>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</si>
  <si>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</si>
  <si>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</si>
  <si>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</si>
  <si>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</si>
  <si>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</si>
  <si>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</si>
  <si>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</si>
  <si>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</si>
  <si>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</si>
  <si>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</si>
  <si>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</si>
  <si>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</si>
  <si>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</si>
  <si>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</si>
  <si>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</si>
  <si>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</si>
  <si>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</si>
  <si>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</si>
  <si>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</si>
  <si>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</si>
  <si>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</si>
  <si>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</si>
  <si>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</si>
  <si>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</si>
  <si>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</si>
  <si>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</si>
  <si>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</si>
  <si>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</si>
  <si>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</si>
  <si>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</si>
  <si>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</si>
  <si>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</si>
  <si>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</si>
  <si>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</si>
  <si>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</si>
  <si>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</si>
  <si>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</si>
  <si>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</si>
  <si>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</si>
  <si>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</si>
  <si>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</si>
  <si>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</si>
  <si>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</si>
  <si>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</si>
  <si>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</si>
  <si>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</si>
  <si>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</si>
  <si>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</si>
  <si>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</si>
  <si>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</si>
  <si>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</si>
  <si>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</si>
  <si>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</si>
  <si>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</si>
  <si>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</si>
  <si>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</si>
  <si>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</si>
  <si>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</si>
  <si>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</si>
  <si>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</si>
  <si>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</si>
  <si>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</si>
  <si>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</si>
  <si>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</si>
  <si>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</si>
  <si>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</si>
  <si>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</si>
  <si>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</si>
  <si>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</si>
  <si>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</si>
  <si>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</si>
  <si>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</si>
  <si>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</si>
  <si>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</si>
  <si>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</si>
  <si>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</si>
  <si>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</si>
  <si>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</si>
  <si>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</si>
  <si>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</si>
  <si>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</si>
  <si>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</si>
  <si>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</si>
  <si>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</si>
  <si>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</si>
  <si>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</si>
  <si>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</si>
  <si>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</si>
  <si>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</si>
  <si>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</si>
  <si>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</si>
  <si>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</si>
  <si>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</si>
  <si>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</si>
  <si>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</si>
  <si>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</si>
  <si>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</si>
  <si>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</si>
  <si>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</si>
  <si>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</si>
  <si>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</si>
  <si>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</si>
  <si>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</si>
  <si>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</si>
  <si>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</si>
  <si>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</si>
  <si>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</si>
  <si>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</si>
  <si>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</si>
  <si>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</si>
  <si>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</si>
  <si>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</si>
  <si>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</si>
  <si>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</si>
  <si>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</si>
  <si>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</si>
  <si>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</si>
  <si>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</si>
  <si>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</si>
  <si>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</si>
  <si>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</si>
  <si>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</si>
  <si>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</si>
  <si>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</si>
  <si>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</si>
  <si>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</si>
  <si>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</si>
  <si>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</si>
  <si>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</si>
  <si>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</si>
  <si>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</si>
  <si>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</si>
  <si>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</si>
  <si>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</si>
  <si>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</si>
  <si>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</si>
  <si>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</si>
  <si>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</si>
  <si>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</si>
  <si>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</si>
  <si>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</si>
  <si>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</si>
  <si>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</si>
  <si>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</si>
  <si>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</si>
  <si>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</si>
  <si>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</si>
  <si>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</si>
  <si>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</si>
  <si>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</si>
  <si>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</si>
  <si>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</si>
  <si>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</si>
  <si>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</si>
  <si>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</si>
  <si>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</si>
  <si>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</si>
  <si>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</si>
  <si>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</si>
  <si>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</si>
  <si>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</si>
  <si>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</si>
  <si>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</si>
  <si>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</si>
  <si>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</si>
  <si>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</si>
  <si>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</si>
  <si>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</si>
  <si>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</si>
  <si>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</si>
  <si>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</si>
  <si>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</si>
  <si>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</si>
  <si>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</si>
  <si>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</si>
  <si>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</si>
  <si>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</si>
  <si>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</si>
  <si>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</si>
  <si>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</si>
  <si>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</si>
  <si>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</si>
  <si>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</si>
  <si>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</si>
  <si>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</si>
  <si>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</si>
  <si>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</si>
  <si>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</si>
  <si>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</si>
  <si>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</si>
  <si>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</si>
  <si>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</si>
  <si>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</si>
  <si>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</si>
  <si>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</si>
  <si>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</si>
  <si>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</si>
  <si>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</si>
  <si>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</si>
  <si>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</si>
  <si>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</si>
  <si>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</si>
  <si>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</si>
  <si>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</si>
  <si>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</si>
  <si>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</si>
  <si>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</si>
  <si>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</si>
  <si>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</si>
  <si>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</si>
  <si>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</si>
  <si>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</si>
  <si>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</si>
  <si>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</si>
  <si>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</si>
  <si>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</si>
  <si>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</si>
  <si>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</si>
  <si>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</si>
  <si>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</si>
  <si>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</si>
  <si>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</si>
  <si>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</si>
  <si>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</si>
  <si>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</si>
  <si>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</si>
  <si>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</si>
  <si>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</si>
  <si>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</si>
  <si>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</si>
  <si>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</si>
  <si>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</si>
  <si>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</si>
  <si>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</si>
  <si>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</si>
  <si>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</si>
  <si>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</si>
  <si>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</si>
  <si>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</si>
  <si>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</si>
  <si>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</si>
  <si>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</si>
  <si>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</si>
  <si>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</si>
  <si>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</si>
  <si>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</si>
  <si>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</si>
  <si>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</si>
  <si>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</si>
  <si>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</si>
  <si>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</si>
  <si>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</si>
  <si>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</si>
  <si>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</si>
  <si>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</si>
  <si>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</si>
  <si>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</si>
  <si>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</si>
  <si>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</si>
  <si>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</si>
  <si>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</si>
  <si>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</si>
  <si>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</si>
  <si>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</si>
  <si>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</si>
  <si>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</si>
  <si>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</si>
  <si>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</si>
  <si>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</si>
  <si>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</si>
  <si>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</si>
  <si>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</si>
  <si>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</si>
  <si>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</si>
  <si>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</si>
  <si>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</si>
  <si>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</si>
  <si>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</si>
  <si>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</si>
  <si>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</si>
  <si>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</si>
  <si>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</si>
  <si>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</si>
  <si>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</si>
  <si>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</si>
  <si>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</si>
  <si>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</si>
  <si>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</si>
  <si>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</si>
  <si>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</si>
  <si>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</si>
  <si>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</si>
  <si>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</si>
  <si>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</si>
  <si>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</si>
  <si>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</si>
  <si>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</si>
  <si>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</si>
  <si>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</si>
  <si>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</si>
  <si>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</si>
  <si>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</si>
  <si>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</si>
  <si>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</si>
  <si>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</si>
  <si>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</si>
  <si>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</si>
  <si>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</si>
  <si>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</si>
  <si>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</si>
  <si>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</si>
  <si>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</si>
  <si>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</si>
  <si>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</si>
  <si>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</si>
  <si>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</si>
  <si>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</si>
  <si>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</si>
  <si>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</si>
  <si>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</si>
  <si>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</si>
  <si>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</si>
  <si>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</si>
  <si>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</si>
  <si>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</si>
  <si>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</si>
  <si>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</si>
  <si>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</si>
  <si>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</si>
  <si>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</si>
  <si>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</si>
  <si>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</si>
  <si>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</si>
  <si>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</si>
  <si>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</si>
  <si>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</si>
  <si>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</si>
  <si>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</si>
  <si>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</si>
  <si>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</si>
  <si>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</si>
  <si>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</si>
  <si>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</si>
  <si>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</si>
  <si>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</si>
  <si>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</si>
  <si>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</si>
  <si>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</si>
  <si>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</si>
  <si>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</si>
  <si>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</si>
  <si>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</si>
  <si>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</si>
  <si>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</si>
  <si>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</si>
  <si>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</si>
  <si>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</si>
  <si>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</si>
  <si>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</si>
  <si>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</si>
  <si>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</si>
  <si>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</si>
  <si>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</si>
  <si>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</si>
  <si>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</si>
  <si>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</si>
  <si>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</si>
  <si>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</si>
  <si>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</si>
  <si>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</si>
  <si>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</si>
  <si>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</si>
  <si>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</si>
  <si>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</si>
  <si>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</si>
  <si>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</si>
  <si>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</si>
  <si>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</si>
  <si>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</si>
  <si>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</si>
  <si>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</si>
  <si>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</si>
  <si>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</si>
  <si>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</si>
  <si>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</si>
  <si>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</si>
  <si>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</si>
  <si>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</si>
  <si>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</si>
  <si>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</si>
  <si>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</si>
  <si>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</si>
  <si>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</si>
  <si>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</si>
  <si>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</si>
  <si>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</si>
  <si>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</si>
  <si>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</si>
  <si>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</si>
  <si>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</si>
  <si>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</si>
  <si>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</si>
  <si>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</si>
  <si>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</si>
  <si>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</si>
  <si>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</si>
  <si>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</si>
  <si>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</si>
  <si>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</si>
  <si>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</si>
  <si>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</si>
  <si>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</si>
  <si>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</si>
  <si>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</si>
  <si>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</si>
  <si>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</si>
  <si>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</si>
  <si>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</si>
  <si>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</si>
  <si>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</si>
  <si>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</si>
  <si>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</si>
  <si>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</si>
  <si>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</si>
  <si>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</si>
  <si>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</si>
  <si>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</si>
  <si>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</si>
  <si>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</si>
  <si>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</si>
  <si>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</si>
  <si>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</si>
  <si>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</si>
  <si>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</si>
  <si>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</si>
  <si>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</si>
  <si>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</si>
  <si>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</si>
  <si>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</si>
  <si>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</si>
  <si>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</si>
  <si>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</si>
  <si>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</si>
  <si>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</si>
  <si>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</si>
  <si>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</si>
  <si>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</si>
  <si>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</si>
  <si>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</si>
  <si>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</si>
  <si>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</si>
  <si>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</si>
  <si>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</si>
  <si>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</si>
  <si>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</si>
  <si>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</si>
  <si>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</si>
  <si>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</si>
  <si>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</si>
  <si>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</si>
  <si>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</si>
  <si>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</si>
  <si>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</si>
  <si>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</si>
  <si>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</si>
  <si>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</si>
  <si>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</si>
  <si>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</si>
  <si>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</si>
  <si>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</si>
  <si>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</si>
  <si>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</si>
  <si>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</si>
  <si>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</si>
  <si>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</si>
  <si>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</si>
  <si>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</si>
  <si>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</si>
  <si>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</si>
  <si>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</si>
  <si>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</si>
  <si>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</si>
  <si>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</si>
  <si>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</si>
  <si>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</si>
  <si>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</si>
  <si>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</si>
  <si>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</si>
  <si>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</si>
  <si>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</si>
  <si>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</si>
  <si>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</si>
  <si>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</si>
  <si>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</si>
  <si>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</si>
  <si>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</si>
  <si>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</si>
  <si>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</si>
  <si>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</si>
  <si>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</si>
  <si>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</si>
  <si>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</si>
  <si>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</si>
  <si>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</si>
  <si>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</si>
  <si>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</si>
  <si>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</si>
  <si>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</si>
  <si>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</si>
  <si>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</si>
  <si>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</si>
  <si>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</si>
  <si>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</si>
  <si>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</si>
  <si>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</si>
  <si>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</si>
  <si>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</si>
  <si>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</si>
  <si>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</si>
  <si>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</si>
  <si>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</si>
  <si>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</si>
  <si>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</si>
  <si>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</si>
  <si>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</si>
  <si>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</si>
  <si>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</si>
  <si>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</si>
  <si>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</si>
  <si>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</si>
  <si>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</si>
  <si>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</si>
  <si>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</si>
  <si>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</si>
  <si>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</si>
  <si>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</si>
  <si>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</si>
  <si>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</si>
  <si>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</si>
  <si>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</si>
  <si>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</si>
  <si>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</si>
  <si>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</si>
  <si>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</si>
  <si>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</si>
  <si>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</si>
  <si>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</si>
  <si>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</si>
  <si>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</si>
  <si>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</si>
  <si>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</si>
  <si>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</si>
  <si>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</si>
  <si>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</si>
  <si>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</si>
  <si>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</si>
  <si>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</si>
  <si>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</si>
  <si>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</si>
  <si>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</si>
  <si>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</si>
  <si>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</si>
  <si>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</si>
  <si>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</si>
  <si>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</si>
  <si>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</si>
  <si>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</si>
  <si>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</si>
  <si>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</si>
  <si>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</si>
  <si>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</si>
  <si>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</si>
  <si>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</si>
  <si>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</si>
  <si>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</si>
  <si>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</si>
  <si>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</si>
  <si>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</si>
  <si>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</si>
  <si>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</si>
  <si>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</si>
  <si>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</si>
  <si>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</si>
  <si>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</si>
  <si>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</si>
  <si>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</si>
  <si>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</si>
  <si>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</si>
  <si>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</si>
  <si>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</si>
  <si>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</si>
  <si>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</si>
  <si>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</si>
  <si>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</si>
  <si>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</si>
  <si>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</si>
  <si>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</si>
  <si>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</si>
  <si>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</si>
  <si>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</si>
  <si>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</si>
  <si>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</si>
  <si>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</si>
  <si>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</si>
  <si>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</si>
  <si>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</si>
  <si>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</si>
  <si>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</si>
  <si>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</si>
  <si>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</si>
  <si>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</si>
  <si>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</si>
  <si>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</si>
  <si>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</si>
  <si>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</si>
  <si>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</si>
  <si>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</si>
  <si>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</si>
  <si>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</si>
  <si>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</si>
  <si>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</si>
  <si>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</si>
  <si>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</si>
  <si>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</si>
  <si>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</si>
  <si>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</si>
  <si>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</si>
  <si>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</si>
  <si>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</si>
  <si>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</si>
  <si>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</si>
  <si>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</si>
  <si>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</si>
  <si>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</si>
  <si>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</si>
  <si>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</si>
  <si>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</si>
  <si>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</si>
  <si>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</si>
  <si>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</si>
  <si>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</si>
  <si>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</si>
  <si>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</si>
  <si>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</si>
  <si>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</si>
  <si>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</si>
  <si>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</si>
  <si>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</si>
  <si>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</si>
  <si>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</si>
  <si>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</si>
  <si>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</si>
  <si>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</si>
  <si>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</si>
  <si>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</si>
  <si>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</si>
  <si>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</si>
  <si>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</si>
  <si>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</si>
  <si>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</si>
  <si>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</si>
  <si>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</si>
  <si>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</si>
  <si>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</si>
  <si>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</si>
  <si>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</si>
  <si>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</si>
  <si>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</si>
  <si>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</si>
  <si>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</si>
  <si>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</si>
  <si>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</si>
  <si>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</si>
  <si>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</si>
  <si>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</si>
  <si>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</si>
  <si>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</si>
  <si>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</si>
  <si>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</si>
  <si>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</si>
  <si>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</si>
  <si>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</si>
  <si>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</si>
  <si>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</si>
  <si>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</si>
  <si>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</si>
  <si>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</si>
  <si>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</si>
  <si>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</si>
  <si>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</si>
  <si>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</si>
  <si>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</si>
  <si>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</si>
  <si>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</si>
  <si>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</si>
  <si>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</si>
  <si>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</si>
  <si>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</si>
  <si>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</si>
  <si>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</si>
  <si>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</si>
  <si>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</si>
  <si>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</si>
  <si>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</si>
  <si>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</si>
  <si>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</si>
  <si>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</si>
  <si>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</si>
  <si>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</si>
  <si>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</si>
  <si>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</si>
  <si>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</si>
  <si>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</si>
  <si>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</si>
  <si>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</si>
  <si>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</si>
  <si>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</si>
  <si>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</si>
  <si>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</si>
  <si>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</si>
  <si>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</si>
  <si>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</si>
  <si>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</si>
  <si>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</si>
  <si>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</si>
  <si>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</si>
  <si>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</si>
  <si>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</si>
  <si>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</si>
  <si>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</si>
  <si>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</si>
  <si>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</si>
  <si>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</si>
  <si>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</si>
  <si>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</si>
  <si>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</si>
  <si>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</si>
  <si>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</si>
  <si>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</si>
  <si>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</si>
  <si>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</si>
  <si>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</si>
  <si>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</si>
  <si>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</si>
  <si>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</si>
  <si>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</si>
  <si>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</si>
  <si>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</si>
  <si>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</si>
  <si>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</si>
  <si>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</si>
  <si>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</si>
  <si>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</si>
  <si>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</si>
  <si>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</si>
  <si>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</si>
  <si>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</si>
  <si>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</si>
  <si>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</si>
  <si>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</si>
  <si>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</si>
  <si>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</si>
  <si>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</si>
  <si>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</si>
  <si>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</si>
  <si>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</si>
  <si>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</si>
  <si>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</si>
  <si>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</si>
  <si>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</si>
  <si>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</si>
  <si>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</si>
  <si>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</si>
  <si>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</si>
  <si>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</si>
  <si>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</si>
  <si>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</si>
  <si>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</si>
  <si>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</si>
  <si>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</si>
  <si>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</si>
  <si>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</si>
  <si>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</si>
  <si>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</si>
  <si>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</si>
  <si>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</si>
  <si>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</si>
  <si>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</si>
  <si>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</si>
  <si>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</si>
  <si>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</si>
  <si>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</si>
  <si>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</si>
  <si>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</si>
  <si>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</si>
  <si>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</si>
  <si>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</si>
  <si>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</si>
  <si>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</si>
  <si>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</si>
  <si>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</si>
  <si>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</si>
  <si>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</si>
  <si>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</si>
  <si>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</si>
  <si>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</si>
  <si>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</si>
  <si>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</si>
  <si>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</si>
  <si>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</si>
  <si>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</si>
  <si>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</si>
  <si>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</si>
  <si>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</si>
  <si>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</si>
  <si>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</si>
  <si>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</si>
  <si>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</si>
  <si>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</si>
  <si>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</si>
  <si>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</si>
  <si>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</si>
  <si>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</si>
  <si>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</si>
  <si>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</si>
  <si>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</si>
  <si>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</si>
  <si>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</si>
  <si>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</si>
  <si>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</si>
  <si>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</si>
  <si>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</si>
  <si>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</si>
  <si>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</si>
  <si>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</si>
  <si>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</si>
  <si>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</si>
  <si>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</si>
  <si>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</si>
  <si>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</si>
  <si>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</si>
  <si>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</si>
  <si>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</si>
  <si>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</si>
  <si>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</si>
  <si>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</si>
  <si>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</si>
  <si>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</si>
  <si>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</si>
  <si>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</si>
  <si>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</si>
  <si>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</si>
  <si>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</si>
  <si>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</si>
  <si>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</si>
  <si>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</si>
  <si>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</si>
  <si>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</si>
  <si>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</si>
  <si>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</si>
  <si>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</si>
  <si>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</si>
  <si>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</si>
  <si>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</si>
  <si>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</si>
  <si>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</si>
  <si>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</si>
  <si>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</si>
  <si>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</si>
  <si>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</si>
  <si>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</si>
  <si>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</si>
  <si>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</si>
  <si>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</si>
  <si>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</si>
  <si>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</si>
  <si>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</si>
  <si>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</si>
  <si>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</si>
  <si>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</si>
  <si>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</si>
  <si>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</si>
  <si>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</si>
  <si>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</si>
  <si>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</si>
  <si>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</si>
  <si>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</si>
  <si>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</si>
  <si>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</si>
  <si>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</si>
  <si>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</si>
  <si>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</si>
  <si>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</si>
  <si>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</si>
  <si>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</si>
  <si>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</si>
  <si>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</si>
  <si>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</si>
  <si>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</si>
  <si>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</si>
  <si>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</si>
  <si>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</si>
  <si>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</si>
  <si>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</si>
  <si>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</si>
  <si>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</si>
  <si>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</si>
  <si>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</si>
  <si>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</si>
  <si>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</si>
  <si>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</si>
  <si>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</si>
  <si>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</si>
  <si>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</si>
  <si>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</si>
  <si>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</si>
  <si>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</si>
  <si>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</si>
  <si>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</si>
  <si>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</si>
  <si>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</si>
  <si>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</si>
  <si>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</si>
  <si>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</si>
  <si>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</si>
  <si>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</si>
  <si>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</si>
  <si>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</si>
  <si>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</si>
  <si>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</si>
  <si>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</si>
  <si>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</si>
  <si>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</si>
  <si>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</si>
  <si>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</si>
  <si>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</si>
  <si>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</si>
  <si>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</si>
  <si>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</si>
  <si>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</si>
  <si>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</si>
  <si>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</si>
  <si>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</si>
  <si>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</si>
  <si>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</si>
  <si>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</si>
  <si>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</si>
  <si>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</si>
  <si>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</si>
  <si>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</si>
  <si>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</si>
  <si>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</si>
  <si>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</si>
  <si>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</si>
  <si>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</si>
  <si>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</si>
  <si>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</si>
  <si>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</si>
  <si>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</si>
  <si>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</si>
  <si>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</si>
  <si>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</si>
  <si>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</si>
  <si>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</si>
  <si>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</si>
  <si>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</si>
  <si>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</si>
  <si>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</si>
  <si>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</si>
  <si>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</si>
  <si>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</si>
  <si>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</si>
  <si>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</si>
  <si>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</si>
  <si>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</si>
  <si>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</si>
  <si>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</si>
  <si>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</si>
  <si>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</si>
  <si>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</si>
  <si>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</si>
  <si>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</si>
  <si>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</si>
  <si>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</si>
  <si>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</si>
  <si>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</si>
  <si>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</si>
  <si>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</si>
  <si>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</si>
  <si>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</si>
  <si>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</si>
  <si>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</si>
  <si>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</si>
  <si>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</si>
  <si>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</si>
  <si>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</si>
  <si>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</si>
  <si>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</si>
  <si>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</si>
  <si>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</si>
  <si>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</si>
  <si>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</si>
  <si>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</si>
  <si>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</si>
  <si>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</si>
  <si>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</si>
  <si>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</si>
  <si>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</si>
  <si>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</si>
  <si>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</si>
  <si>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</si>
  <si>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</si>
  <si>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</si>
  <si>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</si>
  <si>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</si>
  <si>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</si>
  <si>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</si>
  <si>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</si>
  <si>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</si>
  <si>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</si>
  <si>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</si>
  <si>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</si>
  <si>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</si>
  <si>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</si>
  <si>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</si>
  <si>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</si>
  <si>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</si>
  <si>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</si>
  <si>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</si>
  <si>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</si>
  <si>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</si>
  <si>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</si>
  <si>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</si>
  <si>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</si>
  <si>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</si>
  <si>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</si>
  <si>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</si>
  <si>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</si>
  <si>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</si>
  <si>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</si>
  <si>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</si>
  <si>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</si>
  <si>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</si>
  <si>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</si>
  <si>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</si>
  <si>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</si>
  <si>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</si>
  <si>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</si>
  <si>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</si>
  <si>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</si>
  <si>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</si>
  <si>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</si>
  <si>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</si>
  <si>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</si>
  <si>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</si>
  <si>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</si>
  <si>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</si>
  <si>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</si>
  <si>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</si>
  <si>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</si>
  <si>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</si>
  <si>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</si>
  <si>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</si>
  <si>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</si>
  <si>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</si>
  <si>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</si>
  <si>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</si>
  <si>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</si>
  <si>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</si>
  <si>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</si>
  <si>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</si>
  <si>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</si>
  <si>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</si>
  <si>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</si>
  <si>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</si>
  <si>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</si>
  <si>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</si>
  <si>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</si>
  <si>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</si>
  <si>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</si>
  <si>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</si>
  <si>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</si>
  <si>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</si>
  <si>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</si>
  <si>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</si>
  <si>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</si>
  <si>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</si>
  <si>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</si>
  <si>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</si>
  <si>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</si>
  <si>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</si>
  <si>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</si>
  <si>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</si>
  <si>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</si>
  <si>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</si>
  <si>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</si>
  <si>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</si>
  <si>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</si>
  <si>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</si>
  <si>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</si>
  <si>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</si>
  <si>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</si>
  <si>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</si>
  <si>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</si>
  <si>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</si>
  <si>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</si>
  <si>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</si>
  <si>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</si>
  <si>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</si>
  <si>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</si>
  <si>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</si>
  <si>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</si>
  <si>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</si>
  <si>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</si>
  <si>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</si>
  <si>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</si>
  <si>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</si>
  <si>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</si>
  <si>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</si>
  <si>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</si>
  <si>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</si>
  <si>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</si>
  <si>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</si>
  <si>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</si>
  <si>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</si>
  <si>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</si>
  <si>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</si>
  <si>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</si>
  <si>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</si>
  <si>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</si>
  <si>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</si>
  <si>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</si>
  <si>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</si>
  <si>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</si>
  <si>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</si>
  <si>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</si>
  <si>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</si>
  <si>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</si>
  <si>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</si>
  <si>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</si>
  <si>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</si>
  <si>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</si>
  <si>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</si>
  <si>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</si>
  <si>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</si>
  <si>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</si>
  <si>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</si>
  <si>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</si>
  <si>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</si>
  <si>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</si>
  <si>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</si>
  <si>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</si>
  <si>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</si>
  <si>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</si>
  <si>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</si>
  <si>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</si>
  <si>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</si>
  <si>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</si>
  <si>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</si>
  <si>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</si>
  <si>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</si>
  <si>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</si>
  <si>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</si>
  <si>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</si>
  <si>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</si>
  <si>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</si>
  <si>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</si>
  <si>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</si>
  <si>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</si>
  <si>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</si>
  <si>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</si>
  <si>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</si>
  <si>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</si>
  <si>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</si>
  <si>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</si>
  <si>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</si>
  <si>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</si>
  <si>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</si>
  <si>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</si>
  <si>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</si>
  <si>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</si>
  <si>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</si>
  <si>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</si>
  <si>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</si>
  <si>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</si>
  <si>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</si>
  <si>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</si>
  <si>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</si>
  <si>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</si>
  <si>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</si>
  <si>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</si>
  <si>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</si>
  <si>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</si>
  <si>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</si>
  <si>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</si>
  <si>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</si>
  <si>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</si>
  <si>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</si>
  <si>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</si>
  <si>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</si>
  <si>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</si>
  <si>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</si>
  <si>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</si>
  <si>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</si>
  <si>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</si>
  <si>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</si>
  <si>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</si>
  <si>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</si>
  <si>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</si>
  <si>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</si>
  <si>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</si>
  <si>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</si>
  <si>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</si>
  <si>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</si>
  <si>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</si>
  <si>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</si>
  <si>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</si>
  <si>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</si>
  <si>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</si>
  <si>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</si>
  <si>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</si>
  <si>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</si>
  <si>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</si>
  <si>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</si>
  <si>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</si>
  <si>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</si>
  <si>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</si>
  <si>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</si>
  <si>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</si>
  <si>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</si>
  <si>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</si>
  <si>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</si>
  <si>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</si>
  <si>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</si>
  <si>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</si>
  <si>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</si>
  <si>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</si>
  <si>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</si>
  <si>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</si>
  <si>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</si>
  <si>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</si>
  <si>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</si>
  <si>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</si>
  <si>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</si>
  <si>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</si>
  <si>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</si>
  <si>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</si>
  <si>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</si>
  <si>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</si>
  <si>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</si>
  <si>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</si>
  <si>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</si>
  <si>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</si>
  <si>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</si>
  <si>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</si>
  <si>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</si>
  <si>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</si>
  <si>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</si>
  <si>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</si>
  <si>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</si>
  <si>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</si>
  <si>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</si>
  <si>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</si>
  <si>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</si>
  <si>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</si>
  <si>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</si>
  <si>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</si>
  <si>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</si>
  <si>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</si>
  <si>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</si>
  <si>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</si>
  <si>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</si>
  <si>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</si>
  <si>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</si>
  <si>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</si>
  <si>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</si>
  <si>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</si>
  <si>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</si>
  <si>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</si>
  <si>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</si>
  <si>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</si>
  <si>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</si>
  <si>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</si>
  <si>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</si>
  <si>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</si>
  <si>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</si>
  <si>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</si>
  <si>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</si>
  <si>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</si>
  <si>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</si>
  <si>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</si>
  <si>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</si>
  <si>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</si>
  <si>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</si>
  <si>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</si>
  <si>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</si>
  <si>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</si>
  <si>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</si>
  <si>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</si>
  <si>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</si>
  <si>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</si>
  <si>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</si>
  <si>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</si>
  <si>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</si>
  <si>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</si>
  <si>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</si>
  <si>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</si>
  <si>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</si>
  <si>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</si>
  <si>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</si>
  <si>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</si>
  <si>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</si>
  <si>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</si>
  <si>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</si>
  <si>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</si>
  <si>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</si>
  <si>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</si>
  <si>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</si>
  <si>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</si>
  <si>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</si>
  <si>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</si>
  <si>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</si>
  <si>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</si>
  <si>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</si>
  <si>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</si>
  <si>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</si>
  <si>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</si>
  <si>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</si>
  <si>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</si>
  <si>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</si>
  <si>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</si>
  <si>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</si>
  <si>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</si>
  <si>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</si>
  <si>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</si>
  <si>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</si>
  <si>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</si>
  <si>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</si>
  <si>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</si>
  <si>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</si>
  <si>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</si>
  <si>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</si>
  <si>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</si>
  <si>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</si>
  <si>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</si>
  <si>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</si>
  <si>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</si>
  <si>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</si>
  <si>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</si>
  <si>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</si>
  <si>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</si>
  <si>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</si>
  <si>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</si>
  <si>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</si>
  <si>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</si>
  <si>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</si>
  <si>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</si>
  <si>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</si>
  <si>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</si>
  <si>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</si>
  <si>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</si>
  <si>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</si>
  <si>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</si>
  <si>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</si>
  <si>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</si>
  <si>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</si>
  <si>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</si>
  <si>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</si>
  <si>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</si>
  <si>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</si>
  <si>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</si>
  <si>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</si>
  <si>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</si>
  <si>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</si>
  <si>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</si>
  <si>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</si>
  <si>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</si>
  <si>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</si>
  <si>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</si>
  <si>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</si>
  <si>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</si>
  <si>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</si>
  <si>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</si>
  <si>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</si>
  <si>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</si>
  <si>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</si>
  <si>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</si>
  <si>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</si>
  <si>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</si>
  <si>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</si>
  <si>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</si>
  <si>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</si>
  <si>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</si>
  <si>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</si>
  <si>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</si>
  <si>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</si>
  <si>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</si>
  <si>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</si>
  <si>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</si>
  <si>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</si>
  <si>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</si>
  <si>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</si>
  <si>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</si>
  <si>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</si>
  <si>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</si>
  <si>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</si>
  <si>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</si>
  <si>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</si>
  <si>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</si>
  <si>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</si>
  <si>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</si>
  <si>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</si>
  <si>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</si>
  <si>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</si>
  <si>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</si>
  <si>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</si>
  <si>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</si>
  <si>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</si>
  <si>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</si>
  <si>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</si>
  <si>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</si>
  <si>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</si>
  <si>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</si>
  <si>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</si>
  <si>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</si>
  <si>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</si>
  <si>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</si>
  <si>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</si>
  <si>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</si>
  <si>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</si>
  <si>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</si>
  <si>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</si>
  <si>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</si>
  <si>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</si>
  <si>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</si>
  <si>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</si>
  <si>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</si>
  <si>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</si>
  <si>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</si>
  <si>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</si>
  <si>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</si>
  <si>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</si>
  <si>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</si>
  <si>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</si>
  <si>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</si>
  <si>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</si>
  <si>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</si>
  <si>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</si>
  <si>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</si>
  <si>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</si>
  <si>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</si>
  <si>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</si>
  <si>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</si>
  <si>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</si>
  <si>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</si>
  <si>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</si>
  <si>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</si>
  <si>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</si>
  <si>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</si>
  <si>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</si>
  <si>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</si>
  <si>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</si>
  <si>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</si>
  <si>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</si>
  <si>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</si>
  <si>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</si>
  <si>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</si>
  <si>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</si>
  <si>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</si>
  <si>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</si>
  <si>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</si>
  <si>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</si>
  <si>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</si>
  <si>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</si>
  <si>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</si>
  <si>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</si>
  <si>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</si>
  <si>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</si>
  <si>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</si>
  <si>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</si>
  <si>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</si>
  <si>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</si>
  <si>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</si>
  <si>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</si>
  <si>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</si>
  <si>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</si>
  <si>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</si>
  <si>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</si>
  <si>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</si>
  <si>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</si>
  <si>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</si>
  <si>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</si>
  <si>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</si>
  <si>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</si>
  <si>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</si>
  <si>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</si>
  <si>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</si>
  <si>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</si>
  <si>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</si>
  <si>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</si>
  <si>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</si>
  <si>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</si>
  <si>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</si>
  <si>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</si>
  <si>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</si>
  <si>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</si>
  <si>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</si>
  <si>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</si>
  <si>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</si>
  <si>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</si>
  <si>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</si>
  <si>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</si>
  <si>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</si>
  <si>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</si>
  <si>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</si>
  <si>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</si>
  <si>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</si>
  <si>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</si>
  <si>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</si>
  <si>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</si>
  <si>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</si>
  <si>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</si>
  <si>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</si>
  <si>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</si>
  <si>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</si>
  <si>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</si>
  <si>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</si>
  <si>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</si>
  <si>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</si>
  <si>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</si>
  <si>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</si>
  <si>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</si>
  <si>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</si>
  <si>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</si>
  <si>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</si>
  <si>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</si>
  <si>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</si>
  <si>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</si>
  <si>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</si>
  <si>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</si>
  <si>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</si>
  <si>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</si>
  <si>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</si>
  <si>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</si>
  <si>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</si>
  <si>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</si>
  <si>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</si>
  <si>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</si>
  <si>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</si>
  <si>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</si>
  <si>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</si>
  <si>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</si>
  <si>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</si>
  <si>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</si>
  <si>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</si>
  <si>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</si>
  <si>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</si>
  <si>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</si>
  <si>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</si>
  <si>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</si>
  <si>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</si>
  <si>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</si>
  <si>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</si>
  <si>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</si>
  <si>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</si>
  <si>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</si>
  <si>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</si>
  <si>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</si>
  <si>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</si>
  <si>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</si>
  <si>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</si>
  <si>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</si>
  <si>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</si>
  <si>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</si>
  <si>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</si>
  <si>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</si>
  <si>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</si>
  <si>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</si>
  <si>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</si>
  <si>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</si>
  <si>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</si>
  <si>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</si>
  <si>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</si>
  <si>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</si>
  <si>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</si>
  <si>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</si>
  <si>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</si>
  <si>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</si>
  <si>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</si>
  <si>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</si>
  <si>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</si>
  <si>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</si>
  <si>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</si>
  <si>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</si>
  <si>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</si>
  <si>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</si>
  <si>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</si>
  <si>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</si>
  <si>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</si>
  <si>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</si>
  <si>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</si>
  <si>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</si>
  <si>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</si>
  <si>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</si>
  <si>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</si>
  <si>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</si>
  <si>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</si>
  <si>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</si>
  <si>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</si>
  <si>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</si>
  <si>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</si>
  <si>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</si>
  <si>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</si>
  <si>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</si>
  <si>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</si>
  <si>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</si>
  <si>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</si>
  <si>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</si>
  <si>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</si>
  <si>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</si>
  <si>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</si>
  <si>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</si>
  <si>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</si>
  <si>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</si>
  <si>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</si>
  <si>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</si>
  <si>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</si>
  <si>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</si>
  <si>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</si>
  <si>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</si>
  <si>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</si>
  <si>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</si>
  <si>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</si>
  <si>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</si>
  <si>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</si>
  <si>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</si>
  <si>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</si>
  <si>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</si>
  <si>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</si>
  <si>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</si>
  <si>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</si>
  <si>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</si>
  <si>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</si>
  <si>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</si>
  <si>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</si>
  <si>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</si>
  <si>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</si>
  <si>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</si>
  <si>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</si>
  <si>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</si>
  <si>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</si>
  <si>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</si>
  <si>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</si>
  <si>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</si>
  <si>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</si>
  <si>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</si>
  <si>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</si>
  <si>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</si>
  <si>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</si>
  <si>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</si>
  <si>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</si>
  <si>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</si>
  <si>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</si>
  <si>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</si>
  <si>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</si>
  <si>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</si>
  <si>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</si>
  <si>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</si>
  <si>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</si>
  <si>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</si>
  <si>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</si>
  <si>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</si>
  <si>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</si>
  <si>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</si>
  <si>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</si>
  <si>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</si>
  <si>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</si>
  <si>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</si>
  <si>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</si>
  <si>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</si>
  <si>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</si>
  <si>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</si>
  <si>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</si>
  <si>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</si>
  <si>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</si>
  <si>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</si>
  <si>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</si>
  <si>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</si>
  <si>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</si>
  <si>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</si>
  <si>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</si>
  <si>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</si>
  <si>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</si>
  <si>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</si>
  <si>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</si>
  <si>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</si>
  <si>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</si>
  <si>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</si>
  <si>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</si>
  <si>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</si>
  <si>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</si>
  <si>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</si>
  <si>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</si>
  <si>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</si>
  <si>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</si>
  <si>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</si>
  <si>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</si>
  <si>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</si>
  <si>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</si>
  <si>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</si>
  <si>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</si>
  <si>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</si>
  <si>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</si>
  <si>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</si>
  <si>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</si>
  <si>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</si>
  <si>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</si>
  <si>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</si>
  <si>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</si>
  <si>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</si>
  <si>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</si>
  <si>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</si>
  <si>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</si>
  <si>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</si>
  <si>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</si>
  <si>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</si>
  <si>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</si>
  <si>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</si>
  <si>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</si>
  <si>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</si>
  <si>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</si>
  <si>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</si>
  <si>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</si>
  <si>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</si>
  <si>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</si>
  <si>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</si>
  <si>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</si>
  <si>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</si>
  <si>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</si>
  <si>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</si>
  <si>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</si>
  <si>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</si>
  <si>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</si>
  <si>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</si>
  <si>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</si>
  <si>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</si>
  <si>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</si>
  <si>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</si>
  <si>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</si>
  <si>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</si>
  <si>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</si>
  <si>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</si>
  <si>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</si>
  <si>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</si>
  <si>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</si>
  <si>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</si>
  <si>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</si>
  <si>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</si>
  <si>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</si>
  <si>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</si>
  <si>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</si>
  <si>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</si>
  <si>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</si>
  <si>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</si>
  <si>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</si>
  <si>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</si>
  <si>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</si>
  <si>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</si>
  <si>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</si>
  <si>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</si>
  <si>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</si>
  <si>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</si>
  <si>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</si>
  <si>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</si>
  <si>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</si>
  <si>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</si>
  <si>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</si>
  <si>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</si>
  <si>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</si>
  <si>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</si>
  <si>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</si>
  <si>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</si>
  <si>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</si>
  <si>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</si>
  <si>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</si>
  <si>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</si>
  <si>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</si>
  <si>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</si>
  <si>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</si>
  <si>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</si>
  <si>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</si>
  <si>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</si>
  <si>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</si>
  <si>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</si>
  <si>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</si>
  <si>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</si>
  <si>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</si>
  <si>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</si>
  <si>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</si>
  <si>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</si>
  <si>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</si>
  <si>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</si>
  <si>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</si>
  <si>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</si>
  <si>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</si>
  <si>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</si>
  <si>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</si>
  <si>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</si>
  <si>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</si>
  <si>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</si>
  <si>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</si>
  <si>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</si>
  <si>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</si>
  <si>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</si>
  <si>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</si>
  <si>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</si>
  <si>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</si>
  <si>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</si>
  <si>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</si>
  <si>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</si>
  <si>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</si>
  <si>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</si>
  <si>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</si>
  <si>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</si>
  <si>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</si>
  <si>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</si>
  <si>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</si>
  <si>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</si>
  <si>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</si>
  <si>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</si>
  <si>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</si>
  <si>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</si>
  <si>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</si>
  <si>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</si>
  <si>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</si>
  <si>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</si>
  <si>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</si>
  <si>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</si>
  <si>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</si>
  <si>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</si>
  <si>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</si>
  <si>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</si>
  <si>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</si>
  <si>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</si>
  <si>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</si>
  <si>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</si>
  <si>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</si>
  <si>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</si>
  <si>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</si>
  <si>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</si>
  <si>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</si>
  <si>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</si>
  <si>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</si>
  <si>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</si>
  <si>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</si>
  <si>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</si>
  <si>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</si>
  <si>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</si>
  <si>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</si>
  <si>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</si>
  <si>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</si>
  <si>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</si>
  <si>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</si>
  <si>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</si>
  <si>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</si>
  <si>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</si>
  <si>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</si>
  <si>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</si>
  <si>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</si>
  <si>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</si>
  <si>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</si>
  <si>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</si>
  <si>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</si>
  <si>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</si>
  <si>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</si>
  <si>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</si>
  <si>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</si>
  <si>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</si>
  <si>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</si>
  <si>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</si>
  <si>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</si>
  <si>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</si>
  <si>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</si>
  <si>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</si>
  <si>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</si>
  <si>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</si>
  <si>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</si>
  <si>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</si>
  <si>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</si>
  <si>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</si>
  <si>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</si>
  <si>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</si>
  <si>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</si>
  <si>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</si>
  <si>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</si>
  <si>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</si>
  <si>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</si>
  <si>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</si>
  <si>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</si>
  <si>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</si>
  <si>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</si>
  <si>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</si>
  <si>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</si>
  <si>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</si>
  <si>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</si>
  <si>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</si>
  <si>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</si>
  <si>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</si>
  <si>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</si>
  <si>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</si>
  <si>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</si>
  <si>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</si>
  <si>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</si>
  <si>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</si>
  <si>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</si>
  <si>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</si>
  <si>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</si>
  <si>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</si>
  <si>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</si>
  <si>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</si>
  <si>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</si>
  <si>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</si>
  <si>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</si>
  <si>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</si>
  <si>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</si>
  <si>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</si>
  <si>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</si>
  <si>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</si>
  <si>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</si>
  <si>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</si>
  <si>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</si>
  <si>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</si>
  <si>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</si>
  <si>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</si>
  <si>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</si>
  <si>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</si>
  <si>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</si>
  <si>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</si>
  <si>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</si>
  <si>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</si>
  <si>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</si>
  <si>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</si>
  <si>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</si>
  <si>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</si>
  <si>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</si>
  <si>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</si>
  <si>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</si>
  <si>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</si>
  <si>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</si>
  <si>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</si>
  <si>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</si>
  <si>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</si>
  <si>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</si>
  <si>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</si>
  <si>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</si>
  <si>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</si>
  <si>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</si>
  <si>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</si>
  <si>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</si>
  <si>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</si>
  <si>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</si>
  <si>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</si>
  <si>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</si>
  <si>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</si>
  <si>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</si>
  <si>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</si>
  <si>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</si>
  <si>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</si>
  <si>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</si>
  <si>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</si>
  <si>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</si>
  <si>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</si>
  <si>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</si>
  <si>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</si>
  <si>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</si>
  <si>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</si>
  <si>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</si>
  <si>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</si>
  <si>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</si>
  <si>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</si>
  <si>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</si>
  <si>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</si>
  <si>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</si>
  <si>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</si>
  <si>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</si>
  <si>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</si>
  <si>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</si>
  <si>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</si>
  <si>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</si>
  <si>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</si>
  <si>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</si>
  <si>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</si>
  <si>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</si>
  <si>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</si>
  <si>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</si>
  <si>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</si>
  <si>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</si>
  <si>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</si>
  <si>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</si>
  <si>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</si>
  <si>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</si>
  <si>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</si>
  <si>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</si>
  <si>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</si>
  <si>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</si>
  <si>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</si>
  <si>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</si>
  <si>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</si>
  <si>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</si>
  <si>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</si>
  <si>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</si>
  <si>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</si>
  <si>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</si>
  <si>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</si>
  <si>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</si>
  <si>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</si>
  <si>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</si>
  <si>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</si>
  <si>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</si>
  <si>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</si>
  <si>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</si>
  <si>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</si>
  <si>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</si>
  <si>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</si>
  <si>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</si>
  <si>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</si>
  <si>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</si>
  <si>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</si>
  <si>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</si>
  <si>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</si>
  <si>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</si>
  <si>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</si>
  <si>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</si>
  <si>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</si>
  <si>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</si>
  <si>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</si>
  <si>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</si>
  <si>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</si>
  <si>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</si>
  <si>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</si>
  <si>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</si>
  <si>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</si>
  <si>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</si>
  <si>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</si>
  <si>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</si>
  <si>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</si>
  <si>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</si>
  <si>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</si>
  <si>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</si>
  <si>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</si>
  <si>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</si>
  <si>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</si>
  <si>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</si>
  <si>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</si>
  <si>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</si>
  <si>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</si>
  <si>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</si>
  <si>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</si>
  <si>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</si>
  <si>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</si>
  <si>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</si>
  <si>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</si>
  <si>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</si>
  <si>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</si>
  <si>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</si>
  <si>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</si>
  <si>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</si>
  <si>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</si>
  <si>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</si>
  <si>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</si>
  <si>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</si>
  <si>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</si>
  <si>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</si>
  <si>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</si>
  <si>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</si>
  <si>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</si>
  <si>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</si>
  <si>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</si>
  <si>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</si>
  <si>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</si>
  <si>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</si>
  <si>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</si>
  <si>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</si>
  <si>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</si>
  <si>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</si>
  <si>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</si>
  <si>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</si>
  <si>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</si>
  <si>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</si>
  <si>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</si>
  <si>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</si>
  <si>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</si>
  <si>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</si>
  <si>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</si>
  <si>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</si>
  <si>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</si>
  <si>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</si>
  <si>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</si>
  <si>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</si>
  <si>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</si>
  <si>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</si>
  <si>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</si>
  <si>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</si>
  <si>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</si>
  <si>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</si>
  <si>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</si>
  <si>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</si>
  <si>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</si>
  <si>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</si>
  <si>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</si>
  <si>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</si>
  <si>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</si>
  <si>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</si>
  <si>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</si>
  <si>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</si>
  <si>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</si>
  <si>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</si>
  <si>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</si>
  <si>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</si>
  <si>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</si>
  <si>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</si>
  <si>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</si>
  <si>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</si>
  <si>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</si>
  <si>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</si>
  <si>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</si>
  <si>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</si>
  <si>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</si>
  <si>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</si>
  <si>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</si>
  <si>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</si>
  <si>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</si>
  <si>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</si>
  <si>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</si>
  <si>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</si>
  <si>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</si>
  <si>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</si>
  <si>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</si>
  <si>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</si>
  <si>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</si>
  <si>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</si>
  <si>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</si>
  <si>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</si>
  <si>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</si>
  <si>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</si>
  <si>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</si>
  <si>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</si>
  <si>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</si>
  <si>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</si>
  <si>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</si>
  <si>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</si>
  <si>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</si>
  <si>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</si>
  <si>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</si>
  <si>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</si>
  <si>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</si>
  <si>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</si>
  <si>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</si>
  <si>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</si>
  <si>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</si>
  <si>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</si>
  <si>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</si>
  <si>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</si>
  <si>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</si>
  <si>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</si>
  <si>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</si>
  <si>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</si>
  <si>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</si>
  <si>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</si>
  <si>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</si>
  <si>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</si>
  <si>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</si>
  <si>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</si>
  <si>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</si>
  <si>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</si>
  <si>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</si>
  <si>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</si>
  <si>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</si>
  <si>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</si>
  <si>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</si>
  <si>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</si>
  <si>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</si>
  <si>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</si>
  <si>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</si>
  <si>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</si>
  <si>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</si>
  <si>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</si>
  <si>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</si>
  <si>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</si>
  <si>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</si>
  <si>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</si>
  <si>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</si>
  <si>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</si>
  <si>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</si>
  <si>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</si>
  <si>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</si>
  <si>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</si>
  <si>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</si>
  <si>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</si>
  <si>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</si>
  <si>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</si>
  <si>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</si>
  <si>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</si>
  <si>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</si>
  <si>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</si>
  <si>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</si>
  <si>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</si>
  <si>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</si>
  <si>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</si>
  <si>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</si>
  <si>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</si>
  <si>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</si>
  <si>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</si>
  <si>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</si>
  <si>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</si>
  <si>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</si>
  <si>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</si>
  <si>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</si>
  <si>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</si>
  <si>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</si>
  <si>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</si>
  <si>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</si>
  <si>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</si>
  <si>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</si>
  <si>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</si>
  <si>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</si>
  <si>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</si>
  <si>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</si>
  <si>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</si>
  <si>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</si>
  <si>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</si>
  <si>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</si>
  <si>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</si>
  <si>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</si>
  <si>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</si>
  <si>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</si>
  <si>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</si>
  <si>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</si>
  <si>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</si>
  <si>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</si>
  <si>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</si>
  <si>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</si>
  <si>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</si>
  <si>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</si>
  <si>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</si>
  <si>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</si>
  <si>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</si>
  <si>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</si>
  <si>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</si>
  <si>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</si>
  <si>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</si>
  <si>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</si>
  <si>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</si>
  <si>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</si>
  <si>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</si>
  <si>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</si>
  <si>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</si>
  <si>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</si>
  <si>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</si>
  <si>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</si>
  <si>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</si>
  <si>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</si>
  <si>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</si>
  <si>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</si>
  <si>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</si>
  <si>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</si>
  <si>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</si>
  <si>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</si>
  <si>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</si>
  <si>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</si>
  <si>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</si>
  <si>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</si>
  <si>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</si>
  <si>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</si>
  <si>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</si>
  <si>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</si>
  <si>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</si>
  <si>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</si>
  <si>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</si>
  <si>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</si>
  <si>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</si>
  <si>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</si>
  <si>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</si>
  <si>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</si>
  <si>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</si>
  <si>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</si>
  <si>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</si>
  <si>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</si>
  <si>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</si>
  <si>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</si>
  <si>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</si>
  <si>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</si>
  <si>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</si>
  <si>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</si>
  <si>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</si>
  <si>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</si>
  <si>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</si>
  <si>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</si>
  <si>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</si>
  <si>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</si>
  <si>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</si>
  <si>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</si>
  <si>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</si>
  <si>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</si>
  <si>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</si>
  <si>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</si>
  <si>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</si>
  <si>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</si>
  <si>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</si>
  <si>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</si>
  <si>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</si>
  <si>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</si>
  <si>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</si>
  <si>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</si>
  <si>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</si>
  <si>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</si>
  <si>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</si>
  <si>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</si>
  <si>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</si>
  <si>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</si>
  <si>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</si>
  <si>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</si>
  <si>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</si>
  <si>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</si>
  <si>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</si>
  <si>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</si>
  <si>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</si>
  <si>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</si>
  <si>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</si>
  <si>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</si>
  <si>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</si>
  <si>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</si>
  <si>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</si>
  <si>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</si>
  <si>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</si>
  <si>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</si>
  <si>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</si>
  <si>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</si>
  <si>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</si>
  <si>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</si>
  <si>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</si>
  <si>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</si>
  <si>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</si>
  <si>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</si>
  <si>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</si>
  <si>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</si>
  <si>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</si>
  <si>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</si>
  <si>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</si>
  <si>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</si>
  <si>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</si>
  <si>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</si>
  <si>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</si>
  <si>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</si>
  <si>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</si>
  <si>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</si>
  <si>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</si>
  <si>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</si>
  <si>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</si>
  <si>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</si>
  <si>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</si>
  <si>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</si>
  <si>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</si>
  <si>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</si>
  <si>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</si>
  <si>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</si>
  <si>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</si>
  <si>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</si>
  <si>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</si>
  <si>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</si>
  <si>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</si>
  <si>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</si>
  <si>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</si>
  <si>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</si>
  <si>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</si>
  <si>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</si>
  <si>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</si>
  <si>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</si>
  <si>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</si>
  <si>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</si>
  <si>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</si>
  <si>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</si>
  <si>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</si>
  <si>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</si>
  <si>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</si>
  <si>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</si>
  <si>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</si>
  <si>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</si>
  <si>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</si>
  <si>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</si>
  <si>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</si>
  <si>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</si>
  <si>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</si>
  <si>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</si>
  <si>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</si>
  <si>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</si>
  <si>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</si>
  <si>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</si>
  <si>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</si>
  <si>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</si>
  <si>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</si>
  <si>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</si>
  <si>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</si>
  <si>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</si>
  <si>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</si>
  <si>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</si>
  <si>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</si>
  <si>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</si>
  <si>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</si>
  <si>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</si>
  <si>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</si>
  <si>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</si>
  <si>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</si>
  <si>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</si>
  <si>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</si>
  <si>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</si>
  <si>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</si>
  <si>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</si>
  <si>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</si>
  <si>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</si>
  <si>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</si>
  <si>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</si>
  <si>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</si>
  <si>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</si>
  <si>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</si>
  <si>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</si>
  <si>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</si>
  <si>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</si>
  <si>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</si>
  <si>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</si>
  <si>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</si>
  <si>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</si>
  <si>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</si>
  <si>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</si>
  <si>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</si>
  <si>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</si>
  <si>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</si>
  <si>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</si>
  <si>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</si>
  <si>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</si>
  <si>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</si>
  <si>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</si>
  <si>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</si>
  <si>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</si>
  <si>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</si>
  <si>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</si>
  <si>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</si>
  <si>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</si>
  <si>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</si>
  <si>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</si>
  <si>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</si>
  <si>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</si>
  <si>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</si>
  <si>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</si>
  <si>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</si>
  <si>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</si>
  <si>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</si>
  <si>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</si>
  <si>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</si>
  <si>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</si>
  <si>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</si>
  <si>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</si>
  <si>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</si>
  <si>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</si>
  <si>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</si>
  <si>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</si>
  <si>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</si>
  <si>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</si>
  <si>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</si>
  <si>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</si>
  <si>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</si>
  <si>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</si>
  <si>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</si>
  <si>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</si>
  <si>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</si>
  <si>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</si>
  <si>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</si>
  <si>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</si>
  <si>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</si>
  <si>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</si>
  <si>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</si>
  <si>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</si>
  <si>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</si>
  <si>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</si>
  <si>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</si>
  <si>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</si>
  <si>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</si>
  <si>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</si>
  <si>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</si>
  <si>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</si>
  <si>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</si>
  <si>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</si>
  <si>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</si>
  <si>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</si>
  <si>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</si>
  <si>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</si>
  <si>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</si>
  <si>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</si>
  <si>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</si>
  <si>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</si>
  <si>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</si>
  <si>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</si>
  <si>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</si>
  <si>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</si>
  <si>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</si>
  <si>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</si>
  <si>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</si>
  <si>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</si>
  <si>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</si>
  <si>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</si>
  <si>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</si>
  <si>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</si>
  <si>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</si>
  <si>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</si>
  <si>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</si>
  <si>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</si>
  <si>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</si>
  <si>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</si>
  <si>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</si>
  <si>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</si>
  <si>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</si>
  <si>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</si>
  <si>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</si>
  <si>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</si>
  <si>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</si>
  <si>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</si>
  <si>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</si>
  <si>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</si>
  <si>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</si>
  <si>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</si>
  <si>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</si>
  <si>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</si>
  <si>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</si>
  <si>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</si>
  <si>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</si>
  <si>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</si>
  <si>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</si>
  <si>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</si>
  <si>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</si>
  <si>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</si>
  <si>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</si>
  <si>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</si>
  <si>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</si>
  <si>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</si>
  <si>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</si>
  <si>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</si>
  <si>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</si>
  <si>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</si>
  <si>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</si>
  <si>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</si>
  <si>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</si>
  <si>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</si>
  <si>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</si>
  <si>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</si>
  <si>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</si>
  <si>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</si>
  <si>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</si>
  <si>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</si>
  <si>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</si>
  <si>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</si>
  <si>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</si>
  <si>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</si>
  <si>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</si>
  <si>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</si>
  <si>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</si>
  <si>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</si>
  <si>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</si>
  <si>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</si>
  <si>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</si>
  <si>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</si>
  <si>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</si>
  <si>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</si>
  <si>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</si>
  <si>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</si>
  <si>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</si>
  <si>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</si>
  <si>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</si>
  <si>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</si>
  <si>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</si>
  <si>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</si>
  <si>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</si>
  <si>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</si>
  <si>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</si>
  <si>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</si>
  <si>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</si>
  <si>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</si>
  <si>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</si>
  <si>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</si>
  <si>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</si>
  <si>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</si>
  <si>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</si>
  <si>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</si>
  <si>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</si>
  <si>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</si>
  <si>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</si>
  <si>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</si>
  <si>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</si>
  <si>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</si>
  <si>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</si>
  <si>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</si>
  <si>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</si>
  <si>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</si>
  <si>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</si>
  <si>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</si>
  <si>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</si>
  <si>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</si>
  <si>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</si>
  <si>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</si>
  <si>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</si>
  <si>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</si>
  <si>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</si>
  <si>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</si>
  <si>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</si>
  <si>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</si>
  <si>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</si>
  <si>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</si>
  <si>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</si>
  <si>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</si>
  <si>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</si>
  <si>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</si>
  <si>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</si>
  <si>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</si>
  <si>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</si>
  <si>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</si>
  <si>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</si>
  <si>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</si>
  <si>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</si>
  <si>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</si>
  <si>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</si>
  <si>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</si>
  <si>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</si>
  <si>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</si>
  <si>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</si>
  <si>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</si>
  <si>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</si>
  <si>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</si>
  <si>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</si>
  <si>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</si>
  <si>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</si>
  <si>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</si>
  <si>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</si>
  <si>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</si>
  <si>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</si>
  <si>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</si>
  <si>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</si>
  <si>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</si>
  <si>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</si>
  <si>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</si>
  <si>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</si>
  <si>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</si>
  <si>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</si>
  <si>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</si>
  <si>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</si>
  <si>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</si>
  <si>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</si>
  <si>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</si>
  <si>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</si>
  <si>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</si>
  <si>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</si>
  <si>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</si>
  <si>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</si>
  <si>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</si>
  <si>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</si>
  <si>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</si>
  <si>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</si>
  <si>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</si>
  <si>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</si>
  <si>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</si>
  <si>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</si>
  <si>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</si>
  <si>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</si>
  <si>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</si>
  <si>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</si>
  <si>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</si>
  <si>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</si>
  <si>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</si>
  <si>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</si>
  <si>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</si>
  <si>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</si>
  <si>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</si>
  <si>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</si>
  <si>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</si>
  <si>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</si>
  <si>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</si>
  <si>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</si>
  <si>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</si>
  <si>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</si>
  <si>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</si>
  <si>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</si>
  <si>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</si>
  <si>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</si>
  <si>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</si>
  <si>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</si>
  <si>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</si>
  <si>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</si>
  <si>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</si>
  <si>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</si>
  <si>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</si>
  <si>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</si>
  <si>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</si>
  <si>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</si>
  <si>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</si>
  <si>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</si>
  <si>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</si>
  <si>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</si>
  <si>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</si>
  <si>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</si>
  <si>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</si>
  <si>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</si>
  <si>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</si>
  <si>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</si>
  <si>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</si>
  <si>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</si>
  <si>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</si>
  <si>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</si>
  <si>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</si>
  <si>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</si>
  <si>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</si>
  <si>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</si>
  <si>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</si>
  <si>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</si>
  <si>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</si>
  <si>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</si>
  <si>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</si>
  <si>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</si>
  <si>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</si>
  <si>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</si>
  <si>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</si>
  <si>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</si>
  <si>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</si>
  <si>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</si>
  <si>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</si>
  <si>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</si>
  <si>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</si>
  <si>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</si>
  <si>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</si>
  <si>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</si>
  <si>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</si>
  <si>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</si>
  <si>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</si>
  <si>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</si>
  <si>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</si>
  <si>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</si>
  <si>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</si>
  <si>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</si>
  <si>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</si>
  <si>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</si>
  <si>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</si>
  <si>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</si>
  <si>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</si>
  <si>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</si>
  <si>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</si>
  <si>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</si>
  <si>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</si>
  <si>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</si>
  <si>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</si>
  <si>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</si>
  <si>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</si>
  <si>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</si>
  <si>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</si>
  <si>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</si>
  <si>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</si>
  <si>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</si>
  <si>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</si>
  <si>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</si>
  <si>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</si>
  <si>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</si>
  <si>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</si>
  <si>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</si>
  <si>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</si>
  <si>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</si>
  <si>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</si>
  <si>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</si>
  <si>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</si>
  <si>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</si>
  <si>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</si>
  <si>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</si>
  <si>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</si>
  <si>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</si>
  <si>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</si>
  <si>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</si>
  <si>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</si>
  <si>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</si>
  <si>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</si>
  <si>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</si>
  <si>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</si>
  <si>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</si>
  <si>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</si>
  <si>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</si>
  <si>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</si>
  <si>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</si>
  <si>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</si>
  <si>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</si>
  <si>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</si>
  <si>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</si>
  <si>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</si>
  <si>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</si>
  <si>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</si>
  <si>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</si>
  <si>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</si>
  <si>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</si>
  <si>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</si>
  <si>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</si>
  <si>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</si>
  <si>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</si>
  <si>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</si>
  <si>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</si>
  <si>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</si>
  <si>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</si>
  <si>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</si>
  <si>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</si>
  <si>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</si>
  <si>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</si>
  <si>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</si>
  <si>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</si>
  <si>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</si>
  <si>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</si>
  <si>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</si>
  <si>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</si>
  <si>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</si>
  <si>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</si>
  <si>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</si>
  <si>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</si>
  <si>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</si>
  <si>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</si>
  <si>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</si>
  <si>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</si>
  <si>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</si>
  <si>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</si>
  <si>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</si>
  <si>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</si>
  <si>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</si>
  <si>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</si>
  <si>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</si>
  <si>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</si>
  <si>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</si>
  <si>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</si>
  <si>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</si>
  <si>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</si>
  <si>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</si>
  <si>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</si>
  <si>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</si>
  <si>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</si>
  <si>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</si>
  <si>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</si>
  <si>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</si>
  <si>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</si>
  <si>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</si>
  <si>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</si>
  <si>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</si>
  <si>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</si>
  <si>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</si>
  <si>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</si>
  <si>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</si>
  <si>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</si>
  <si>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</si>
  <si>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</si>
  <si>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</si>
  <si>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</si>
  <si>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</si>
  <si>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</si>
  <si>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</si>
  <si>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</si>
  <si>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</si>
  <si>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</si>
  <si>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</si>
  <si>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</si>
  <si>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</si>
  <si>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</si>
  <si>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</si>
  <si>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</si>
  <si>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</si>
  <si>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</si>
  <si>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</si>
  <si>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</si>
  <si>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</si>
  <si>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</si>
  <si>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</si>
  <si>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</si>
  <si>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</si>
  <si>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</si>
  <si>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</si>
  <si>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</si>
  <si>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</si>
  <si>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</si>
  <si>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</si>
  <si>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</si>
  <si>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</si>
  <si>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</si>
  <si>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</si>
  <si>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</si>
  <si>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</si>
  <si>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</si>
  <si>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</si>
  <si>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</si>
  <si>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</si>
  <si>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</si>
  <si>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</si>
  <si>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</si>
  <si>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</si>
  <si>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</si>
  <si>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</si>
  <si>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</si>
  <si>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</si>
  <si>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</si>
  <si>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</si>
  <si>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</si>
  <si>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</si>
  <si>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</si>
  <si>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</si>
  <si>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</si>
  <si>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</si>
  <si>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</si>
  <si>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</si>
  <si>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</si>
  <si>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</si>
  <si>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</si>
  <si>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</si>
  <si>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</si>
  <si>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</si>
  <si>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</si>
  <si>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</si>
  <si>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</si>
  <si>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</si>
  <si>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</si>
  <si>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</si>
  <si>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</si>
  <si>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</si>
  <si>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</si>
  <si>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</si>
  <si>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</si>
  <si>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</si>
  <si>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</si>
  <si>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</si>
  <si>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</si>
  <si>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</si>
  <si>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</si>
  <si>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</si>
  <si>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</si>
  <si>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</si>
  <si>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</si>
  <si>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</si>
  <si>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</si>
  <si>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</si>
  <si>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</si>
  <si>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</si>
  <si>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</si>
  <si>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</si>
  <si>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</si>
  <si>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</si>
  <si>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</si>
  <si>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</si>
  <si>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</si>
  <si>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</si>
  <si>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</si>
  <si>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</si>
  <si>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</si>
  <si>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</si>
  <si>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</si>
  <si>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</si>
  <si>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</si>
  <si>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</si>
  <si>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</si>
  <si>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</si>
  <si>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</si>
  <si>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</si>
  <si>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</si>
  <si>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</si>
  <si>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</si>
  <si>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</si>
  <si>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</si>
  <si>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</si>
  <si>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</si>
  <si>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</si>
  <si>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</si>
  <si>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</si>
  <si>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</si>
  <si>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</si>
  <si>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</si>
  <si>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</si>
  <si>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</si>
  <si>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</si>
  <si>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</si>
  <si>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</si>
  <si>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</si>
  <si>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</si>
  <si>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</si>
  <si>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</si>
  <si>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</si>
  <si>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</si>
  <si>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</si>
  <si>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</si>
  <si>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</si>
  <si>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</si>
  <si>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</si>
  <si>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</si>
  <si>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</si>
  <si>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</si>
  <si>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</si>
  <si>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</si>
  <si>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</si>
  <si>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</si>
  <si>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</si>
  <si>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</si>
  <si>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</si>
  <si>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</si>
  <si>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</si>
  <si>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</si>
  <si>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</si>
  <si>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</si>
  <si>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</si>
  <si>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</si>
  <si>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</si>
  <si>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</si>
  <si>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</si>
  <si>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</si>
  <si>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</si>
  <si>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</si>
  <si>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</si>
  <si>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</si>
  <si>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</si>
  <si>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</si>
  <si>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</si>
  <si>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</si>
  <si>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</si>
  <si>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</si>
  <si>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</si>
  <si>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</si>
  <si>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</si>
  <si>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</si>
  <si>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</si>
  <si>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</si>
  <si>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</si>
  <si>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</si>
  <si>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</si>
  <si>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</si>
  <si>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</si>
  <si>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</si>
  <si>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</si>
  <si>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</si>
  <si>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</si>
  <si>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</si>
  <si>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</si>
  <si>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</si>
  <si>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</si>
  <si>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</si>
  <si>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</si>
  <si>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</si>
  <si>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</si>
  <si>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</si>
  <si>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</si>
  <si>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</si>
  <si>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</si>
  <si>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</si>
  <si>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</si>
  <si>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</si>
  <si>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</si>
  <si>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</si>
  <si>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</si>
  <si>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</si>
  <si>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</si>
  <si>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</si>
  <si>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</si>
  <si>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</si>
  <si>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</si>
  <si>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</si>
  <si>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</si>
  <si>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</si>
  <si>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</si>
  <si>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</si>
  <si>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</si>
  <si>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</si>
  <si>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</si>
  <si>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</si>
  <si>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</si>
  <si>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</si>
  <si>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</si>
  <si>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</si>
  <si>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</si>
  <si>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</si>
  <si>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</si>
  <si>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</si>
  <si>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</si>
  <si>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</si>
  <si>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</si>
  <si>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</si>
  <si>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</si>
  <si>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</si>
  <si>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</si>
  <si>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</si>
  <si>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</si>
  <si>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</si>
  <si>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</si>
  <si>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</si>
  <si>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</si>
  <si>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</si>
  <si>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</si>
  <si>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</si>
  <si>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</si>
  <si>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</si>
  <si>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</si>
  <si>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</si>
  <si>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</si>
  <si>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</si>
  <si>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</si>
  <si>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</si>
  <si>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</si>
  <si>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</si>
  <si>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</si>
  <si>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</si>
  <si>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</si>
  <si>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</si>
  <si>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</si>
  <si>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</si>
  <si>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</si>
  <si>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</si>
  <si>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</si>
  <si>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</si>
  <si>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</si>
  <si>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</si>
  <si>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</si>
  <si>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</si>
  <si>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</si>
  <si>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</si>
  <si>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</si>
  <si>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</si>
  <si>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</si>
  <si>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</si>
  <si>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</si>
  <si>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</si>
  <si>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</si>
  <si>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</si>
  <si>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</si>
  <si>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</si>
  <si>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</si>
  <si>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</si>
  <si>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</si>
  <si>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</si>
  <si>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</si>
  <si>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</si>
  <si>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</si>
  <si>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</si>
  <si>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</si>
  <si>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</si>
  <si>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</si>
  <si>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</si>
  <si>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</si>
  <si>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</si>
  <si>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</si>
  <si>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</si>
  <si>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</si>
  <si>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</si>
  <si>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</si>
  <si>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</si>
  <si>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</si>
  <si>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</si>
  <si>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</si>
  <si>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</si>
  <si>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</si>
  <si>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</si>
  <si>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</si>
  <si>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</si>
  <si>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</si>
  <si>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</si>
  <si>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</si>
  <si>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</si>
  <si>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</si>
  <si>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</si>
  <si>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</si>
  <si>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</si>
  <si>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</si>
  <si>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</si>
  <si>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</si>
  <si>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</si>
  <si>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</si>
  <si>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</si>
  <si>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</si>
  <si>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</si>
  <si>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</si>
  <si>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</si>
  <si>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</si>
  <si>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</si>
  <si>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</si>
  <si>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</si>
  <si>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</si>
  <si>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</si>
  <si>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</si>
  <si>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</si>
  <si>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</si>
  <si>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</si>
  <si>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</si>
  <si>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</si>
  <si>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</si>
  <si>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</si>
  <si>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</si>
  <si>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</si>
  <si>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</si>
  <si>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</si>
  <si>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</si>
  <si>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</si>
  <si>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</si>
  <si>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</si>
  <si>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</si>
  <si>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</si>
  <si>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</si>
  <si>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</si>
  <si>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</si>
  <si>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</si>
  <si>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</si>
  <si>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</si>
  <si>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</si>
  <si>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</si>
  <si>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</si>
  <si>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</si>
  <si>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</si>
  <si>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</si>
  <si>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</si>
  <si>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</si>
  <si>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</si>
  <si>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</si>
  <si>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</si>
  <si>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</si>
  <si>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</si>
  <si>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</si>
  <si>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</si>
  <si>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</si>
  <si>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</si>
  <si>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</si>
  <si>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</si>
  <si>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</si>
  <si>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</si>
  <si>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</si>
  <si>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</si>
  <si>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</si>
  <si>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</si>
  <si>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</si>
  <si>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</si>
  <si>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</si>
  <si>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</si>
  <si>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</si>
  <si>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</si>
  <si>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</si>
  <si>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</si>
  <si>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</si>
  <si>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</si>
  <si>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</si>
  <si>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</si>
  <si>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</si>
  <si>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</si>
  <si>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</si>
  <si>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</si>
  <si>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</si>
  <si>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</si>
  <si>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</si>
  <si>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</si>
  <si>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</si>
  <si>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</si>
  <si>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</si>
  <si>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</si>
  <si>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</si>
  <si>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</si>
  <si>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</si>
  <si>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</si>
  <si>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</si>
  <si>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</si>
  <si>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</si>
  <si>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</si>
  <si>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</si>
  <si>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</si>
  <si>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</si>
  <si>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</si>
  <si>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</si>
  <si>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</si>
  <si>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</si>
  <si>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</si>
  <si>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</si>
  <si>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</si>
  <si>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</si>
  <si>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</si>
  <si>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</si>
  <si>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</si>
  <si>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</si>
  <si>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</si>
  <si>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</si>
  <si>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</si>
  <si>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</si>
  <si>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</si>
  <si>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</si>
  <si>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</si>
  <si>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</si>
  <si>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</si>
  <si>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</si>
  <si>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</si>
  <si>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</si>
  <si>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</si>
  <si>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</si>
  <si>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</si>
  <si>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</si>
  <si>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</si>
  <si>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</si>
  <si>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</si>
  <si>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</si>
  <si>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</si>
  <si>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</si>
  <si>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</si>
  <si>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</si>
  <si>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</si>
  <si>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</si>
  <si>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</si>
  <si>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</si>
  <si>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</si>
  <si>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</si>
  <si>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</si>
  <si>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</si>
  <si>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</si>
  <si>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</si>
  <si>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</si>
  <si>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</si>
  <si>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</si>
  <si>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</si>
  <si>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</si>
  <si>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</si>
  <si>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</si>
  <si>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</si>
  <si>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</si>
  <si>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</si>
  <si>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</si>
  <si>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</si>
  <si>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</si>
  <si>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</si>
  <si>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</si>
  <si>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</si>
  <si>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</si>
  <si>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</si>
  <si>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</si>
  <si>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</si>
  <si>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</si>
  <si>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</si>
  <si>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</si>
  <si>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</si>
  <si>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</si>
  <si>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</si>
  <si>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</si>
  <si>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</si>
  <si>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</si>
  <si>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</si>
  <si>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</si>
  <si>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</si>
  <si>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</si>
  <si>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</si>
  <si>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</si>
  <si>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</si>
  <si>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</si>
  <si>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</si>
  <si>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</si>
  <si>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</si>
  <si>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</si>
  <si>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</si>
  <si>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</si>
  <si>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</si>
  <si>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</si>
  <si>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</si>
  <si>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</si>
  <si>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</si>
  <si>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</si>
  <si>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</si>
  <si>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</si>
  <si>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</si>
  <si>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</si>
  <si>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</si>
  <si>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</si>
  <si>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</si>
  <si>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</si>
  <si>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</si>
  <si>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</si>
  <si>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</si>
  <si>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</si>
  <si>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</si>
  <si>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</si>
  <si>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</si>
  <si>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</si>
  <si>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</si>
  <si>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</si>
  <si>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</si>
  <si>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</si>
  <si>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</si>
  <si>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</si>
  <si>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</si>
  <si>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</si>
  <si>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</si>
  <si>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</si>
  <si>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</si>
  <si>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</si>
  <si>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</si>
  <si>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</si>
  <si>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</si>
  <si>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</si>
  <si>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</si>
  <si>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</si>
  <si>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</si>
  <si>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</si>
  <si>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</si>
  <si>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</si>
  <si>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</si>
  <si>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</si>
  <si>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</si>
  <si>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</si>
  <si>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</si>
  <si>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</si>
  <si>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</si>
  <si>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</si>
  <si>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</si>
  <si>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</si>
  <si>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</si>
  <si>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</si>
  <si>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</si>
  <si>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</si>
  <si>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</si>
  <si>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</si>
  <si>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</si>
  <si>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</si>
  <si>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</si>
  <si>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</si>
  <si>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</si>
  <si>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</si>
  <si>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</si>
  <si>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</si>
  <si>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</si>
  <si>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</si>
  <si>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</si>
  <si>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</si>
  <si>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</si>
  <si>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</si>
  <si>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</si>
  <si>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</si>
  <si>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</si>
  <si>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</si>
  <si>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</si>
  <si>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</si>
  <si>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</si>
  <si>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</si>
  <si>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</si>
  <si>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</si>
  <si>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</si>
  <si>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</si>
  <si>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</si>
  <si>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</si>
  <si>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</si>
  <si>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</si>
  <si>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</si>
  <si>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</si>
  <si>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</si>
  <si>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</si>
  <si>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</si>
  <si>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</si>
  <si>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</si>
  <si>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</si>
  <si>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</si>
  <si>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</si>
  <si>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</si>
  <si>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</si>
  <si>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</si>
  <si>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</si>
  <si>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</si>
  <si>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</si>
  <si>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</si>
  <si>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</si>
  <si>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</si>
  <si>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</si>
  <si>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</si>
  <si>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</si>
  <si>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</si>
  <si>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</si>
  <si>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</si>
  <si>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</si>
  <si>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</si>
  <si>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</si>
  <si>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</si>
  <si>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</si>
  <si>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</si>
  <si>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</si>
  <si>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</si>
  <si>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</si>
  <si>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</si>
  <si>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</si>
  <si>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</si>
  <si>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</si>
  <si>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</si>
  <si>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</si>
  <si>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</si>
  <si>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</si>
  <si>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</si>
  <si>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</si>
  <si>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</si>
  <si>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</si>
  <si>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</si>
  <si>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</si>
  <si>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</si>
  <si>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</si>
  <si>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</si>
  <si>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</si>
  <si>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</si>
  <si>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</si>
  <si>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</si>
  <si>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</si>
  <si>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</si>
  <si>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</si>
  <si>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</si>
  <si>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</si>
  <si>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</si>
  <si>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</si>
  <si>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</si>
  <si>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</si>
  <si>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</si>
  <si>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</si>
  <si>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</si>
  <si>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</si>
  <si>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</si>
  <si>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</si>
  <si>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</si>
  <si>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</si>
  <si>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</si>
  <si>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</si>
  <si>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</si>
  <si>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</si>
  <si>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</si>
  <si>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</si>
  <si>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</si>
  <si>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</si>
  <si>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</si>
  <si>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</si>
  <si>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</si>
  <si>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</si>
  <si>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</si>
  <si>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</si>
  <si>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</si>
  <si>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</si>
  <si>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</si>
  <si>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</si>
  <si>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</si>
  <si>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</si>
  <si>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</si>
  <si>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</si>
  <si>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</si>
  <si>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</si>
  <si>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</si>
  <si>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</si>
  <si>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</si>
  <si>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</si>
  <si>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</si>
  <si>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</si>
  <si>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</si>
  <si>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</si>
  <si>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</si>
  <si>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</si>
  <si>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</si>
  <si>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</si>
  <si>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</si>
  <si>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</si>
  <si>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</si>
  <si>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</si>
  <si>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</si>
  <si>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</si>
  <si>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</si>
  <si>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</si>
  <si>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</si>
  <si>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</si>
  <si>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</si>
  <si>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</si>
  <si>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</si>
  <si>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</si>
  <si>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</si>
  <si>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</si>
  <si>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</si>
  <si>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</si>
  <si>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</si>
  <si>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</si>
  <si>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</si>
  <si>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</si>
  <si>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</si>
  <si>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</si>
  <si>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</si>
  <si>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</si>
  <si>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</si>
  <si>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</si>
  <si>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</si>
  <si>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</si>
  <si>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</si>
  <si>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</si>
  <si>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</si>
  <si>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</si>
  <si>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</si>
  <si>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</si>
  <si>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</si>
  <si>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</si>
  <si>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</si>
  <si>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</si>
  <si>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</si>
  <si>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</si>
  <si>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</si>
  <si>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</si>
  <si>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</si>
  <si>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</si>
  <si>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</si>
  <si>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</si>
  <si>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</si>
  <si>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</si>
  <si>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</si>
  <si>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</si>
  <si>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</si>
  <si>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</si>
  <si>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</si>
  <si>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</si>
  <si>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</si>
  <si>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</si>
  <si>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</si>
  <si>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</si>
  <si>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</si>
  <si>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</si>
  <si>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</si>
  <si>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</si>
  <si>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</si>
  <si>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</si>
  <si>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</si>
  <si>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</si>
  <si>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</si>
  <si>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</si>
  <si>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</si>
  <si>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</si>
  <si>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</si>
  <si>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</si>
  <si>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</si>
  <si>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</si>
  <si>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</si>
  <si>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</si>
  <si>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</si>
  <si>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</si>
  <si>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</si>
  <si>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</si>
  <si>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</si>
  <si>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</si>
  <si>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</si>
  <si>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</si>
  <si>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</si>
  <si>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</si>
  <si>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</si>
  <si>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</si>
  <si>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</si>
  <si>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</si>
  <si>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</si>
  <si>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</si>
  <si>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</si>
  <si>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</si>
  <si>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</si>
  <si>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</si>
  <si>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</si>
  <si>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</si>
  <si>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</si>
  <si>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</si>
  <si>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</si>
  <si>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</si>
  <si>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</si>
  <si>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</si>
  <si>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</si>
  <si>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</si>
  <si>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</si>
  <si>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</si>
  <si>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</si>
  <si>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</si>
  <si>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</si>
  <si>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</si>
  <si>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</si>
  <si>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</si>
  <si>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</si>
  <si>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</si>
  <si>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</si>
  <si>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</si>
  <si>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</si>
  <si>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</si>
  <si>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</si>
  <si>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</si>
  <si>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</si>
  <si>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</si>
  <si>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</si>
  <si>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</si>
  <si>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</si>
  <si>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</si>
  <si>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</si>
  <si>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</si>
  <si>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</si>
  <si>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</si>
  <si>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</si>
  <si>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</si>
  <si>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</si>
  <si>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</si>
  <si>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</si>
  <si>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</si>
  <si>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</si>
  <si>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</si>
  <si>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</si>
  <si>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</si>
  <si>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</si>
  <si>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</si>
  <si>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</si>
  <si>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</si>
  <si>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</si>
  <si>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</si>
  <si>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</si>
  <si>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</si>
  <si>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</si>
  <si>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</si>
  <si>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</si>
  <si>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</si>
  <si>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</si>
  <si>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</si>
  <si>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</si>
  <si>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</si>
  <si>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</si>
  <si>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</si>
  <si>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</si>
  <si>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</si>
  <si>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</si>
  <si>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</si>
  <si>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</si>
  <si>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</si>
  <si>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</si>
  <si>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</si>
  <si>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</si>
  <si>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</si>
  <si>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</si>
  <si>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</si>
  <si>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</si>
  <si>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</si>
  <si>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</si>
  <si>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</si>
  <si>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</si>
  <si>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</si>
  <si>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</si>
  <si>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</si>
  <si>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</si>
  <si>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</si>
  <si>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</si>
  <si>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</si>
  <si>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</si>
  <si>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</si>
  <si>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</si>
  <si>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</si>
  <si>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</si>
  <si>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</si>
  <si>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</si>
  <si>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</si>
  <si>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</si>
  <si>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</si>
  <si>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</si>
  <si>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</si>
  <si>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</si>
  <si>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</si>
  <si>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</si>
  <si>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</si>
  <si>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</si>
  <si>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</si>
  <si>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</si>
  <si>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</si>
  <si>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</si>
  <si>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</si>
  <si>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</si>
  <si>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</si>
  <si>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</si>
  <si>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</si>
  <si>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</si>
  <si>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</si>
  <si>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</si>
  <si>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</si>
  <si>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</si>
  <si>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</si>
  <si>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</si>
  <si>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</si>
  <si>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</si>
  <si>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</si>
  <si>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</si>
  <si>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</si>
  <si>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</si>
  <si>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</si>
  <si>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</si>
  <si>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</si>
  <si>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</si>
  <si>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</si>
  <si>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</si>
  <si>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</si>
  <si>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</si>
  <si>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</si>
  <si>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</si>
  <si>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</si>
  <si>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</si>
  <si>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</si>
  <si>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</si>
  <si>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</si>
  <si>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</si>
  <si>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</si>
  <si>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</si>
  <si>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</si>
  <si>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</si>
  <si>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</si>
  <si>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</si>
  <si>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</si>
  <si>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</si>
  <si>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</si>
  <si>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</si>
  <si>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</si>
  <si>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</si>
  <si>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</si>
  <si>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</si>
  <si>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</si>
  <si>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</si>
  <si>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</si>
  <si>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</si>
  <si>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</si>
  <si>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</si>
  <si>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</si>
  <si>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</si>
  <si>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</si>
  <si>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</si>
  <si>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</si>
  <si>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</si>
  <si>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</si>
  <si>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</si>
  <si>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</si>
  <si>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</si>
  <si>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</si>
  <si>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</si>
  <si>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</si>
  <si>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</si>
  <si>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</si>
  <si>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</si>
  <si>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</si>
  <si>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</si>
  <si>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</si>
  <si>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</si>
  <si>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</si>
  <si>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</si>
  <si>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</si>
  <si>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</si>
  <si>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</si>
  <si>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</si>
  <si>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</si>
  <si>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</si>
  <si>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</si>
  <si>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</si>
  <si>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</si>
  <si>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</si>
  <si>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</si>
  <si>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</si>
  <si>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</si>
  <si>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</si>
  <si>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</si>
  <si>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</si>
  <si>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</si>
  <si>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</si>
  <si>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</si>
  <si>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</si>
  <si>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</si>
  <si>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</si>
  <si>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</si>
  <si>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</si>
  <si>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</si>
  <si>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</si>
  <si>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</si>
  <si>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</si>
  <si>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</si>
  <si>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</si>
  <si>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</si>
  <si>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</si>
  <si>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</si>
  <si>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</si>
  <si>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</si>
  <si>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</si>
  <si>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</si>
  <si>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</si>
  <si>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</si>
  <si>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</si>
  <si>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</si>
  <si>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</si>
  <si>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</si>
  <si>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</si>
  <si>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</si>
  <si>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</si>
  <si>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</si>
  <si>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</si>
  <si>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</si>
  <si>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</si>
  <si>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</si>
  <si>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</si>
  <si>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</si>
  <si>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</si>
  <si>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</si>
  <si>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</si>
  <si>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</si>
  <si>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</si>
  <si>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</si>
  <si>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</si>
  <si>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</si>
  <si>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</si>
  <si>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</si>
  <si>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</si>
  <si>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</si>
  <si>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</si>
  <si>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</si>
  <si>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</si>
  <si>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</si>
  <si>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</si>
  <si>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</si>
  <si>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</si>
  <si>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</si>
  <si>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</si>
  <si>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</si>
  <si>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</si>
  <si>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</si>
  <si>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</si>
  <si>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</si>
  <si>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</si>
  <si>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</si>
  <si>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</si>
  <si>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</si>
  <si>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</si>
  <si>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</si>
  <si>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</si>
  <si>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</si>
  <si>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</si>
  <si>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</si>
  <si>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</si>
  <si>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</si>
  <si>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</si>
  <si>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</si>
  <si>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</si>
  <si>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</si>
  <si>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</si>
  <si>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</si>
  <si>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</si>
  <si>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</si>
  <si>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</si>
  <si>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</si>
  <si>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</si>
  <si>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</si>
  <si>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</si>
  <si>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</si>
  <si>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</si>
  <si>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</si>
  <si>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</si>
  <si>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</si>
  <si>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</si>
  <si>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</si>
  <si>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</si>
  <si>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</si>
  <si>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</si>
  <si>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</si>
  <si>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</si>
  <si>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</si>
  <si>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</si>
  <si>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</si>
  <si>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</si>
  <si>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</si>
  <si>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</si>
  <si>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</si>
  <si>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</si>
  <si>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</si>
  <si>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</si>
  <si>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</si>
  <si>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</si>
  <si>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</si>
  <si>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</si>
  <si>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</si>
  <si>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</si>
  <si>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</si>
  <si>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</si>
  <si>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</si>
  <si>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</si>
  <si>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</si>
  <si>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</si>
  <si>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</si>
  <si>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</si>
  <si>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</si>
  <si>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</si>
  <si>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</si>
  <si>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</si>
  <si>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</si>
  <si>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</si>
  <si>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</si>
  <si>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</si>
  <si>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</si>
  <si>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</si>
  <si>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</si>
  <si>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</si>
  <si>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</si>
  <si>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</si>
  <si>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</si>
  <si>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</si>
  <si>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</si>
  <si>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</si>
  <si>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</si>
  <si>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</si>
  <si>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</si>
  <si>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</si>
  <si>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</si>
  <si>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</si>
  <si>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</si>
  <si>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</si>
  <si>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</si>
  <si>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</si>
  <si>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</si>
  <si>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</si>
  <si>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</si>
  <si>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</si>
  <si>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</si>
  <si>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</si>
  <si>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</si>
  <si>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</si>
  <si>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</si>
  <si>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</si>
  <si>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</si>
  <si>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</si>
  <si>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</si>
  <si>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</si>
  <si>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</si>
  <si>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</si>
  <si>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</si>
  <si>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</si>
  <si>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</si>
  <si>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</si>
  <si>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</si>
  <si>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</si>
  <si>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</si>
  <si>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</si>
  <si>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</si>
  <si>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</si>
  <si>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</si>
  <si>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</si>
  <si>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</si>
  <si>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</si>
  <si>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</si>
  <si>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</si>
  <si>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</si>
  <si>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</si>
  <si>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</si>
  <si>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</si>
  <si>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</si>
  <si>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</si>
  <si>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</si>
  <si>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</si>
  <si>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</si>
  <si>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</si>
  <si>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</si>
  <si>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</si>
  <si>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</si>
  <si>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</si>
  <si>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</si>
  <si>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</si>
  <si>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</si>
  <si>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</si>
  <si>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</si>
  <si>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</si>
  <si>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</si>
  <si>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</si>
  <si>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</si>
  <si>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</si>
  <si>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</si>
  <si>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</si>
  <si>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</si>
  <si>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</si>
  <si>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</si>
  <si>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</si>
  <si>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</si>
  <si>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</si>
  <si>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</si>
  <si>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</si>
  <si>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</si>
  <si>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</si>
  <si>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</si>
  <si>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</si>
  <si>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</si>
  <si>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</si>
  <si>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</si>
  <si>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</si>
  <si>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</si>
  <si>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</si>
  <si>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</si>
  <si>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</si>
  <si>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</si>
  <si>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</si>
  <si>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</si>
  <si>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</si>
  <si>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</si>
  <si>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</si>
  <si>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</si>
  <si>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</si>
  <si>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</si>
  <si>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</si>
  <si>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</si>
  <si>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</si>
  <si>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</si>
  <si>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</si>
  <si>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</si>
  <si>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</si>
  <si>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</si>
  <si>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</si>
  <si>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</si>
  <si>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</si>
  <si>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</si>
  <si>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</si>
  <si>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</si>
  <si>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</si>
  <si>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</si>
  <si>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</si>
  <si>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</si>
  <si>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</si>
  <si>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</si>
  <si>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</si>
  <si>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</si>
  <si>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</si>
  <si>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</si>
  <si>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</si>
  <si>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</si>
  <si>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</si>
  <si>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</si>
  <si>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</si>
  <si>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</si>
  <si>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</si>
  <si>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</si>
  <si>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</si>
  <si>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</si>
  <si>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</si>
  <si>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</si>
  <si>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</si>
  <si>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</si>
  <si>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</si>
  <si>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</si>
  <si>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</si>
  <si>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</si>
  <si>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</si>
  <si>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</si>
  <si>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</si>
  <si>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</si>
  <si>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</si>
  <si>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</si>
  <si>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</si>
  <si>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</si>
  <si>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</si>
  <si>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</si>
  <si>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</si>
  <si>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</si>
  <si>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</si>
  <si>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</si>
  <si>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</si>
  <si>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</si>
  <si>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</si>
  <si>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</si>
  <si>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</si>
  <si>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</si>
  <si>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</si>
  <si>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</si>
  <si>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</si>
  <si>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</si>
  <si>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</si>
  <si>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</si>
  <si>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</si>
  <si>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</si>
  <si>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</si>
  <si>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</si>
  <si>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</si>
  <si>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</si>
  <si>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</si>
  <si>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</si>
  <si>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</si>
  <si>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</si>
  <si>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</si>
  <si>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</si>
  <si>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</si>
  <si>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</si>
  <si>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</si>
  <si>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</si>
  <si>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</si>
  <si>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</si>
  <si>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</si>
  <si>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</si>
  <si>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</si>
  <si>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</si>
  <si>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</si>
  <si>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</si>
  <si>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</si>
  <si>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</si>
  <si>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</si>
  <si>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</si>
  <si>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</si>
  <si>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</si>
  <si>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</si>
  <si>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</si>
  <si>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</si>
  <si>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</si>
  <si>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</si>
  <si>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</si>
  <si>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</si>
  <si>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</si>
  <si>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</si>
  <si>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</si>
  <si>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</si>
  <si>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</si>
  <si>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</si>
  <si>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</si>
  <si>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</si>
  <si>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</si>
  <si>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</si>
  <si>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</si>
  <si>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</si>
  <si>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</si>
  <si>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</si>
  <si>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</si>
  <si>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</si>
  <si>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</si>
  <si>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</si>
  <si>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</si>
  <si>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</si>
  <si>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</si>
  <si>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</si>
  <si>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</si>
  <si>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</si>
  <si>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</si>
  <si>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</si>
  <si>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</si>
  <si>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</si>
  <si>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</si>
  <si>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</si>
  <si>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</si>
  <si>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</si>
  <si>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</si>
  <si>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</si>
  <si>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</si>
  <si>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</si>
  <si>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</si>
  <si>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</si>
  <si>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</si>
  <si>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</si>
  <si>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</si>
  <si>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</si>
  <si>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</si>
  <si>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</si>
  <si>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</si>
  <si>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</si>
  <si>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</si>
  <si>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</si>
  <si>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</si>
  <si>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</si>
  <si>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</si>
  <si>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</si>
  <si>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</si>
  <si>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</si>
  <si>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</si>
  <si>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</si>
  <si>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</si>
  <si>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</si>
  <si>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</si>
  <si>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</si>
  <si>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</si>
  <si>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</si>
  <si>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</si>
  <si>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</si>
  <si>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</si>
  <si>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</si>
  <si>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</si>
  <si>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</si>
  <si>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</si>
  <si>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</si>
  <si>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</si>
  <si>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</si>
  <si>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</si>
  <si>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</si>
  <si>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</si>
  <si>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</si>
  <si>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</si>
  <si>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</si>
  <si>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</si>
  <si>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</si>
  <si>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</si>
  <si>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</si>
  <si>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</si>
  <si>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</si>
  <si>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</si>
  <si>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</si>
  <si>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</si>
  <si>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</si>
  <si>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</si>
  <si>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</si>
  <si>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</si>
  <si>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</si>
  <si>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</si>
  <si>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</si>
  <si>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</si>
  <si>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</si>
  <si>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</si>
  <si>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</si>
  <si>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</si>
  <si>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</si>
  <si>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</si>
  <si>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</si>
  <si>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</si>
  <si>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</si>
  <si>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</si>
  <si>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</si>
  <si>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</si>
  <si>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</si>
  <si>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</si>
  <si>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</si>
  <si>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</si>
  <si>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</si>
  <si>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</si>
  <si>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</si>
  <si>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</si>
  <si>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</si>
  <si>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</si>
  <si>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</si>
  <si>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</si>
  <si>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</si>
  <si>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</si>
  <si>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</si>
  <si>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</si>
  <si>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</si>
  <si>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</si>
  <si>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</si>
  <si>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</si>
  <si>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</si>
  <si>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</si>
  <si>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</si>
  <si>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</si>
  <si>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</si>
  <si>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</si>
  <si>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</si>
  <si>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</si>
  <si>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</si>
  <si>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</si>
  <si>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</si>
  <si>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</si>
  <si>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</si>
  <si>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</si>
  <si>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</si>
  <si>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</si>
  <si>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</si>
  <si>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</si>
  <si>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</si>
  <si>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</si>
  <si>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</si>
  <si>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</si>
  <si>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</si>
  <si>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</si>
  <si>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</si>
  <si>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</si>
  <si>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</si>
  <si>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</si>
  <si>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</si>
  <si>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</si>
  <si>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</si>
  <si>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</si>
  <si>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</si>
  <si>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</si>
  <si>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</si>
  <si>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</si>
  <si>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</si>
  <si>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</si>
  <si>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</si>
  <si>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</si>
  <si>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</si>
  <si>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</si>
  <si>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</si>
  <si>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</si>
  <si>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</si>
  <si>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</si>
  <si>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</si>
  <si>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</si>
  <si>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</si>
  <si>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</si>
  <si>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</si>
  <si>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</si>
  <si>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</si>
  <si>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</si>
  <si>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</si>
  <si>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</si>
  <si>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</si>
  <si>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</si>
  <si>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</si>
  <si>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</si>
  <si>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</si>
  <si>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</si>
  <si>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</si>
  <si>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</si>
  <si>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</si>
  <si>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</si>
  <si>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</si>
  <si>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</si>
  <si>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</si>
  <si>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</si>
  <si>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</si>
  <si>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</si>
  <si>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</si>
  <si>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</si>
  <si>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</si>
  <si>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</si>
  <si>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</si>
  <si>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</si>
  <si>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</si>
  <si>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</si>
  <si>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</si>
  <si>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</si>
  <si>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</si>
  <si>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</si>
  <si>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</si>
  <si>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</si>
  <si>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</si>
  <si>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</si>
  <si>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</si>
  <si>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</si>
  <si>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</si>
  <si>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</si>
  <si>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</si>
  <si>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</si>
  <si>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</si>
  <si>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</si>
  <si>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</si>
  <si>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</si>
  <si>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</si>
  <si>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</si>
  <si>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</si>
  <si>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</si>
  <si>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</si>
  <si>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</si>
  <si>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</si>
  <si>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</si>
  <si>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</si>
  <si>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</si>
  <si>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</si>
  <si>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</si>
  <si>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</si>
  <si>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</si>
  <si>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</si>
  <si>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</si>
  <si>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</si>
  <si>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</si>
  <si>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</si>
  <si>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</si>
  <si>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</si>
  <si>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</si>
  <si>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</si>
  <si>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</si>
  <si>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</si>
  <si>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</si>
  <si>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</si>
  <si>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</si>
  <si>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</si>
  <si>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</si>
  <si>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</si>
  <si>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</si>
  <si>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</si>
  <si>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</si>
  <si>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</si>
  <si>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</si>
  <si>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</si>
  <si>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</si>
  <si>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</si>
  <si>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</si>
  <si>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</si>
  <si>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</si>
  <si>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</si>
  <si>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</si>
  <si>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</si>
  <si>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</si>
  <si>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</si>
  <si>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</si>
  <si>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</si>
  <si>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</si>
  <si>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</si>
  <si>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</si>
  <si>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</si>
  <si>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</si>
  <si>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</si>
  <si>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</si>
  <si>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</si>
  <si>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</si>
  <si>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</si>
  <si>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</si>
  <si>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</si>
  <si>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</si>
  <si>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</si>
  <si>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</si>
  <si>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</si>
  <si>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</si>
  <si>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</si>
  <si>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</si>
  <si>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</si>
  <si>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</si>
  <si>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</si>
  <si>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</si>
  <si>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</si>
  <si>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</si>
  <si>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</si>
  <si>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</si>
  <si>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</si>
  <si>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</si>
  <si>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</si>
  <si>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</si>
  <si>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</si>
  <si>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</si>
  <si>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</si>
  <si>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</si>
  <si>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</si>
  <si>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</si>
  <si>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</si>
  <si>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</si>
  <si>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</si>
  <si>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</si>
  <si>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</si>
  <si>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</si>
  <si>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</si>
  <si>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</si>
  <si>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</si>
  <si>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</si>
  <si>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</si>
  <si>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</si>
  <si>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</si>
  <si>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</si>
  <si>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</si>
  <si>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</si>
  <si>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</si>
  <si>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</si>
  <si>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</si>
  <si>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</si>
  <si>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</si>
  <si>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</si>
  <si>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</si>
  <si>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</si>
  <si>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</si>
  <si>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</si>
  <si>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</si>
  <si>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</si>
  <si>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</si>
  <si>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</si>
  <si>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</si>
  <si>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</si>
  <si>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</si>
  <si>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</si>
  <si>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</si>
  <si>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</si>
  <si>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</si>
  <si>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</si>
  <si>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</si>
  <si>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</si>
  <si>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</si>
  <si>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</si>
  <si>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</si>
  <si>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</si>
  <si>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</si>
  <si>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</si>
  <si>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</si>
  <si>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</si>
  <si>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</si>
  <si>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</si>
  <si>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</si>
  <si>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</si>
  <si>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</si>
  <si>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</si>
  <si>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</si>
  <si>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</si>
  <si>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</si>
  <si>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</si>
  <si>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</si>
  <si>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</si>
  <si>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</si>
  <si>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</si>
  <si>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</si>
  <si>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</si>
  <si>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</si>
  <si>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</si>
  <si>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</si>
  <si>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</si>
  <si>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</si>
  <si>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</si>
  <si>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</si>
  <si>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</si>
  <si>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</si>
  <si>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</si>
  <si>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</si>
  <si>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</si>
  <si>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</si>
  <si>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</si>
  <si>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</si>
  <si>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</si>
  <si>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</si>
  <si>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</si>
  <si>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</si>
  <si>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</si>
  <si>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</si>
  <si>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</si>
  <si>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</si>
  <si>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</si>
  <si>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</si>
  <si>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</si>
  <si>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</si>
  <si>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</si>
  <si>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</si>
  <si>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</si>
  <si>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</si>
  <si>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</si>
  <si>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</si>
  <si>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</si>
  <si>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</si>
  <si>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</si>
  <si>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</si>
  <si>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</si>
  <si>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</si>
  <si>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</si>
  <si>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</si>
  <si>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</si>
  <si>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</si>
  <si>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</si>
  <si>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</si>
  <si>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</si>
  <si>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</si>
  <si>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</si>
  <si>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</si>
  <si>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</si>
  <si>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</si>
  <si>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</si>
  <si>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</si>
  <si>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</si>
  <si>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</si>
  <si>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</si>
  <si>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</si>
  <si>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</si>
  <si>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</si>
  <si>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</si>
  <si>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</si>
  <si>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</si>
  <si>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</si>
  <si>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</si>
  <si>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</si>
  <si>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</si>
  <si>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</si>
  <si>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</si>
  <si>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</si>
  <si>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</si>
  <si>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</si>
  <si>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</si>
  <si>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</si>
  <si>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</si>
  <si>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</si>
  <si>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</si>
  <si>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</si>
  <si>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</si>
  <si>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</si>
  <si>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</si>
  <si>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</si>
  <si>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</si>
  <si>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</si>
  <si>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</si>
  <si>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</si>
  <si>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</si>
  <si>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</si>
  <si>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</si>
  <si>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</si>
  <si>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</si>
  <si>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</si>
  <si>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</si>
  <si>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</si>
  <si>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</si>
  <si>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</si>
  <si>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</si>
  <si>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</si>
  <si>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</si>
  <si>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</si>
  <si>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</si>
  <si>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</si>
  <si>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</si>
  <si>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</si>
  <si>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</si>
  <si>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</si>
  <si>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</si>
  <si>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</si>
  <si>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</si>
  <si>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</si>
  <si>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</si>
  <si>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</si>
  <si>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</si>
  <si>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</si>
  <si>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</si>
  <si>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</si>
  <si>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</si>
  <si>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</si>
  <si>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</si>
  <si>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</si>
  <si>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</si>
  <si>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</si>
  <si>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</si>
  <si>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</si>
  <si>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</si>
  <si>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</si>
  <si>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</si>
  <si>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</si>
  <si>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</si>
  <si>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</si>
  <si>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</si>
  <si>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</si>
  <si>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</si>
  <si>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</si>
  <si>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</si>
  <si>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</si>
  <si>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</si>
  <si>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</si>
  <si>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</si>
  <si>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</si>
  <si>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</si>
  <si>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</si>
  <si>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</si>
  <si>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</si>
  <si>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</si>
  <si>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</si>
  <si>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</si>
  <si>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</si>
  <si>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</si>
  <si>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</si>
  <si>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</si>
  <si>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</si>
  <si>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</si>
  <si>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</si>
  <si>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</si>
  <si>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</si>
  <si>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</si>
  <si>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</si>
  <si>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</si>
  <si>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</si>
  <si>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</si>
  <si>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</si>
  <si>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</si>
  <si>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</si>
  <si>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</si>
  <si>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</si>
  <si>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</si>
  <si>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</si>
  <si>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</si>
  <si>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</si>
  <si>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</si>
  <si>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</si>
  <si>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</si>
  <si>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</si>
  <si>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</si>
  <si>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</si>
  <si>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</si>
  <si>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</si>
  <si>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</si>
  <si>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</si>
  <si>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</si>
  <si>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</si>
  <si>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</si>
  <si>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</si>
  <si>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</si>
  <si>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</si>
  <si>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</si>
  <si>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</si>
  <si>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</si>
  <si>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</si>
  <si>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</si>
  <si>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</si>
  <si>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</si>
  <si>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</si>
  <si>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</si>
  <si>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</si>
  <si>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</si>
  <si>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</si>
  <si>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</si>
  <si>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</si>
  <si>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</si>
  <si>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</si>
  <si>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</si>
  <si>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</si>
  <si>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</si>
  <si>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</si>
  <si>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</si>
  <si>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</si>
  <si>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</si>
  <si>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</si>
  <si>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</si>
  <si>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</si>
  <si>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</si>
  <si>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</si>
  <si>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</si>
  <si>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</si>
  <si>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</si>
  <si>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</si>
  <si>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</si>
  <si>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</si>
  <si>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</si>
  <si>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</si>
  <si>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</si>
  <si>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</si>
  <si>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</si>
  <si>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</si>
  <si>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</si>
  <si>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</si>
  <si>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</si>
  <si>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</si>
  <si>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</si>
  <si>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</si>
  <si>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</si>
  <si>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</si>
  <si>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</si>
  <si>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</si>
  <si>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</si>
  <si>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</si>
  <si>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</si>
  <si>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</si>
  <si>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</si>
  <si>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</si>
  <si>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</si>
  <si>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</si>
  <si>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</si>
  <si>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</si>
  <si>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</si>
  <si>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</si>
  <si>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</si>
  <si>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</si>
  <si>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</si>
  <si>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</si>
  <si>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</si>
  <si>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</si>
  <si>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</si>
  <si>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</si>
  <si>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</si>
  <si>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</si>
  <si>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</si>
  <si>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</si>
  <si>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</si>
  <si>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</si>
  <si>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</si>
  <si>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</si>
  <si>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</si>
  <si>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</si>
  <si>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</si>
  <si>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</si>
  <si>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</si>
  <si>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</si>
  <si>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</si>
  <si>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</si>
  <si>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</si>
  <si>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</si>
  <si>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</si>
  <si>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</si>
  <si>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</si>
  <si>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</si>
  <si>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</si>
  <si>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</si>
  <si>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</si>
  <si>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</si>
  <si>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</si>
  <si>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</si>
  <si>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</si>
  <si>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</si>
  <si>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</si>
  <si>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</si>
  <si>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</si>
  <si>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</si>
  <si>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</si>
  <si>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</si>
  <si>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</si>
  <si>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</si>
  <si>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</si>
  <si>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</si>
  <si>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</si>
  <si>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</si>
  <si>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</si>
  <si>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</si>
  <si>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</si>
  <si>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</si>
  <si>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</si>
  <si>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</si>
  <si>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</si>
  <si>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</si>
  <si>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</si>
  <si>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</si>
  <si>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</si>
  <si>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</si>
  <si>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</si>
  <si>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</si>
  <si>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</si>
  <si>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</si>
  <si>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</si>
  <si>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</si>
  <si>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</si>
  <si>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</si>
  <si>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</si>
  <si>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</si>
  <si>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</si>
  <si>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</si>
  <si>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</si>
  <si>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</si>
  <si>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</si>
  <si>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</si>
  <si>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</si>
  <si>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</si>
  <si>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</si>
  <si>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</si>
  <si>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</si>
  <si>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</si>
  <si>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</si>
  <si>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</si>
  <si>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</si>
  <si>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</si>
  <si>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</si>
  <si>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</si>
  <si>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</si>
  <si>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</si>
  <si>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</si>
  <si>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</si>
  <si>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</si>
  <si>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</si>
  <si>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</si>
  <si>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</si>
  <si>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</si>
  <si>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</si>
  <si>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</si>
  <si>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</si>
  <si>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</si>
  <si>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</si>
  <si>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</si>
  <si>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</si>
  <si>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</si>
  <si>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</si>
  <si>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</si>
  <si>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</si>
  <si>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</si>
  <si>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</si>
  <si>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</si>
  <si>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</si>
  <si>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</si>
  <si>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</si>
  <si>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</si>
  <si>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</si>
  <si>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</si>
  <si>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</si>
  <si>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</si>
  <si>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</si>
  <si>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</si>
  <si>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</si>
  <si>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</si>
  <si>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</si>
  <si>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</si>
  <si>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</si>
  <si>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</si>
  <si>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</si>
  <si>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</si>
  <si>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</si>
  <si>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</si>
  <si>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</si>
  <si>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</si>
  <si>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</si>
  <si>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</si>
  <si>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</si>
  <si>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</si>
  <si>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</si>
  <si>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</si>
  <si>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</si>
  <si>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</si>
  <si>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</si>
  <si>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</si>
  <si>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</si>
  <si>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</si>
  <si>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</si>
  <si>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</si>
  <si>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</si>
  <si>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</si>
  <si>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</si>
  <si>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</si>
  <si>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</si>
  <si>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</si>
  <si>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</si>
  <si>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</si>
  <si>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</si>
  <si>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</si>
  <si>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</si>
  <si>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</si>
  <si>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</si>
  <si>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</si>
  <si>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</si>
  <si>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</si>
  <si>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</si>
  <si>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</si>
  <si>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</si>
  <si>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</si>
  <si>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</si>
  <si>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</si>
  <si>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</si>
  <si>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</si>
  <si>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</si>
  <si>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</si>
  <si>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</si>
  <si>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</si>
  <si>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</si>
  <si>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</si>
  <si>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</si>
  <si>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</si>
  <si>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</si>
  <si>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</si>
  <si>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</si>
  <si>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</si>
  <si>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</si>
  <si>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</si>
  <si>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</si>
  <si>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</si>
  <si>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</si>
  <si>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</si>
  <si>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</si>
  <si>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</si>
  <si>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</si>
  <si>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</si>
  <si>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</si>
  <si>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</si>
  <si>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</si>
  <si>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</si>
  <si>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</si>
  <si>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</si>
  <si>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</si>
  <si>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</si>
  <si>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</si>
  <si>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</si>
  <si>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</si>
  <si>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</si>
  <si>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</si>
  <si>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</si>
  <si>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</si>
  <si>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</si>
  <si>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</si>
  <si>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</si>
  <si>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</si>
  <si>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</si>
  <si>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</si>
  <si>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</si>
  <si>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</si>
  <si>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</si>
  <si>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</si>
  <si>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</si>
  <si>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</si>
  <si>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</si>
  <si>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</si>
  <si>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</si>
  <si>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</si>
  <si>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</si>
  <si>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</si>
  <si>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</si>
  <si>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</si>
  <si>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</si>
  <si>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</si>
  <si>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</si>
  <si>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</si>
  <si>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</si>
  <si>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</si>
  <si>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</si>
  <si>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</si>
  <si>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</si>
  <si>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</si>
  <si>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</si>
  <si>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</si>
  <si>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</si>
  <si>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</si>
  <si>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</si>
  <si>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</si>
  <si>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</si>
  <si>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</si>
  <si>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</si>
  <si>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</si>
  <si>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</si>
  <si>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</si>
  <si>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</si>
  <si>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</si>
  <si>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</si>
  <si>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</si>
  <si>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</si>
  <si>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</si>
  <si>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</si>
  <si>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</si>
  <si>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</si>
  <si>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</si>
  <si>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</si>
  <si>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</si>
  <si>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</si>
  <si>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</si>
  <si>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</si>
  <si>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</si>
  <si>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</si>
  <si>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</si>
  <si>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</si>
  <si>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</si>
  <si>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</si>
  <si>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</si>
  <si>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</si>
  <si>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</si>
  <si>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</si>
  <si>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</si>
  <si>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</si>
  <si>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</si>
  <si>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</si>
  <si>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</si>
  <si>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</si>
  <si>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</si>
  <si>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</si>
  <si>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</si>
  <si>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</si>
  <si>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</si>
  <si>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</si>
  <si>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</si>
  <si>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</si>
  <si>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</si>
  <si>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</si>
  <si>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</si>
  <si>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</si>
  <si>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</si>
  <si>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</si>
  <si>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</si>
  <si>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</si>
  <si>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</si>
  <si>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</si>
  <si>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</si>
  <si>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</si>
  <si>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</si>
  <si>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</si>
  <si>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</si>
  <si>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</si>
  <si>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</si>
  <si>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</si>
  <si>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</si>
  <si>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</si>
  <si>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</si>
  <si>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</si>
  <si>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</si>
  <si>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</si>
  <si>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</si>
  <si>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</si>
  <si>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</si>
  <si>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</si>
  <si>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</si>
  <si>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</si>
  <si>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</si>
  <si>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</si>
  <si>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</si>
  <si>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</si>
  <si>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</si>
  <si>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</si>
  <si>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</si>
  <si>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</si>
  <si>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</si>
  <si>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</si>
  <si>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</si>
  <si>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</si>
  <si>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</si>
  <si>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</si>
  <si>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</si>
  <si>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</si>
  <si>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</si>
  <si>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</si>
  <si>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</si>
  <si>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</si>
  <si>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</si>
  <si>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</si>
  <si>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</si>
  <si>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</si>
  <si>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</si>
  <si>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</si>
  <si>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</si>
  <si>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</si>
  <si>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</si>
  <si>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</si>
  <si>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</si>
  <si>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</si>
  <si>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</si>
  <si>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</si>
  <si>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</si>
  <si>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</si>
  <si>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</si>
  <si>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</si>
  <si>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</si>
  <si>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</si>
  <si>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</si>
  <si>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</si>
  <si>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</si>
  <si>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</si>
  <si>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</si>
  <si>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</si>
  <si>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</si>
  <si>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</si>
  <si>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</si>
  <si>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</si>
  <si>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</si>
  <si>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</si>
  <si>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</si>
  <si>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</si>
  <si>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</si>
  <si>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</si>
  <si>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</si>
  <si>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</si>
  <si>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</si>
  <si>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</si>
  <si>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</si>
  <si>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</si>
  <si>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</si>
  <si>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</si>
  <si>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</si>
  <si>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</si>
  <si>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</si>
  <si>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</si>
  <si>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</si>
  <si>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</si>
  <si>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</si>
  <si>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</si>
  <si>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</si>
  <si>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</si>
  <si>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</si>
  <si>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</si>
  <si>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</si>
  <si>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</si>
  <si>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</si>
  <si>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</si>
  <si>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</si>
  <si>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</si>
  <si>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</si>
  <si>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</si>
  <si>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</si>
  <si>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</si>
  <si>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</si>
  <si>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</si>
  <si>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</si>
  <si>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</si>
  <si>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</si>
  <si>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</si>
  <si>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</si>
  <si>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</si>
  <si>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</si>
  <si>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</si>
  <si>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</si>
  <si>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</si>
  <si>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</si>
  <si>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</si>
  <si>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</si>
  <si>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</si>
  <si>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</si>
  <si>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</si>
  <si>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</si>
  <si>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</si>
  <si>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</si>
  <si>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</si>
  <si>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</si>
  <si>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</si>
  <si>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</si>
  <si>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</si>
  <si>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</si>
  <si>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</si>
  <si>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</si>
  <si>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</si>
  <si>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</si>
  <si>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</si>
  <si>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</si>
  <si>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</si>
  <si>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</si>
  <si>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</si>
  <si>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</si>
  <si>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</si>
  <si>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</si>
  <si>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</si>
  <si>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</si>
  <si>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</si>
  <si>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</si>
  <si>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</si>
  <si>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</si>
  <si>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</si>
  <si>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</si>
  <si>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</si>
  <si>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</si>
  <si>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</si>
  <si>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</si>
  <si>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</si>
  <si>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</si>
  <si>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</si>
  <si>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</si>
  <si>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</si>
  <si>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</si>
  <si>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</si>
  <si>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</si>
  <si>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</si>
  <si>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</si>
  <si>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</si>
  <si>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</si>
  <si>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</si>
  <si>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</si>
  <si>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</si>
  <si>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</si>
  <si>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</si>
  <si>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</si>
  <si>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</si>
  <si>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</si>
  <si>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</si>
  <si>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</si>
  <si>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</si>
  <si>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</si>
  <si>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</si>
  <si>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</si>
  <si>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</si>
  <si>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</si>
  <si>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</si>
  <si>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</si>
  <si>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</si>
  <si>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</si>
  <si>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</si>
  <si>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</si>
  <si>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</si>
  <si>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</si>
  <si>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</si>
  <si>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</si>
  <si>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</si>
  <si>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</si>
  <si>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</si>
  <si>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</si>
  <si>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</si>
  <si>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</si>
  <si>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</si>
  <si>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</si>
  <si>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</si>
  <si>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</si>
  <si>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</si>
  <si>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</si>
  <si>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</si>
  <si>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</si>
  <si>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</si>
  <si>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</si>
  <si>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</si>
  <si>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</si>
  <si>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</si>
  <si>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</si>
  <si>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</si>
  <si>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</si>
  <si>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</si>
  <si>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</si>
  <si>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</si>
  <si>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</si>
  <si>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</si>
  <si>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</si>
  <si>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</si>
  <si>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</si>
  <si>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</si>
  <si>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</si>
  <si>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</si>
  <si>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</si>
  <si>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</si>
  <si>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</si>
  <si>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</si>
  <si>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</si>
  <si>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</si>
  <si>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</si>
  <si>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</si>
  <si>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</si>
  <si>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</si>
  <si>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</si>
  <si>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</si>
  <si>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</si>
  <si>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</si>
  <si>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</si>
  <si>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</si>
  <si>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</si>
  <si>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</si>
  <si>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</si>
  <si>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</si>
  <si>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</si>
  <si>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</si>
  <si>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</si>
  <si>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</si>
  <si>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</si>
  <si>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</si>
  <si>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</si>
  <si>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</si>
  <si>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</si>
  <si>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</si>
  <si>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</si>
  <si>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</si>
  <si>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</si>
  <si>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</si>
  <si>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</si>
  <si>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</si>
  <si>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</si>
  <si>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</si>
  <si>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</si>
  <si>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</si>
  <si>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</si>
  <si>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</si>
  <si>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</si>
  <si>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</si>
  <si>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</si>
  <si>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</si>
  <si>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</si>
  <si>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</si>
  <si>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</si>
  <si>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</si>
  <si>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</si>
  <si>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</si>
  <si>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</si>
  <si>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</si>
  <si>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</si>
  <si>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</si>
  <si>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</si>
  <si>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</si>
  <si>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</si>
  <si>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</si>
  <si>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</si>
  <si>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</si>
  <si>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</si>
  <si>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</si>
  <si>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</si>
  <si>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</si>
  <si>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</si>
  <si>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</si>
  <si>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</si>
  <si>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</si>
  <si>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</si>
  <si>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</si>
  <si>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</si>
  <si>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</si>
  <si>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</si>
  <si>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</si>
  <si>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</si>
  <si>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</si>
  <si>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</si>
  <si>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</si>
  <si>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</si>
  <si>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</si>
  <si>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</si>
  <si>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</si>
  <si>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</si>
  <si>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</si>
  <si>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</si>
  <si>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</si>
  <si>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</si>
  <si>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</si>
  <si>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</si>
  <si>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</si>
  <si>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</si>
  <si>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</si>
  <si>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</si>
  <si>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</si>
  <si>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</si>
  <si>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</si>
  <si>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</si>
  <si>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</si>
  <si>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</si>
  <si>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</si>
  <si>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</si>
  <si>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</si>
  <si>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</si>
  <si>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</si>
  <si>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</si>
  <si>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</si>
  <si>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</si>
  <si>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</si>
  <si>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</si>
  <si>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</si>
  <si>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</si>
  <si>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</si>
  <si>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</si>
  <si>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</si>
  <si>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</si>
  <si>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</si>
  <si>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</si>
  <si>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</si>
  <si>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</si>
  <si>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</si>
  <si>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</si>
  <si>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</si>
  <si>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</si>
  <si>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</si>
  <si>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</si>
  <si>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</si>
  <si>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</si>
  <si>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</si>
  <si>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</si>
  <si>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</si>
  <si>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</si>
  <si>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</si>
  <si>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</si>
  <si>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</si>
  <si>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</si>
  <si>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</si>
  <si>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</si>
  <si>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</si>
  <si>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</si>
  <si>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</si>
  <si>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</si>
  <si>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</si>
  <si>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</si>
  <si>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</si>
  <si>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</si>
  <si>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</si>
  <si>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</si>
  <si>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</si>
  <si>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</si>
  <si>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</si>
  <si>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</si>
  <si>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</si>
  <si>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</si>
  <si>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</si>
  <si>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</si>
  <si>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</si>
  <si>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</si>
  <si>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</si>
  <si>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</si>
  <si>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</si>
  <si>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</si>
  <si>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</si>
  <si>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</si>
  <si>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</si>
  <si>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</si>
  <si>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</si>
  <si>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</si>
  <si>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</si>
  <si>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</si>
  <si>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</si>
  <si>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</si>
  <si>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</si>
  <si>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</si>
  <si>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</si>
  <si>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</si>
  <si>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</si>
  <si>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</si>
  <si>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</si>
  <si>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</si>
  <si>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</si>
  <si>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</si>
  <si>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</si>
  <si>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</si>
  <si>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</si>
  <si>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</si>
  <si>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</si>
  <si>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</si>
  <si>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</si>
  <si>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</si>
  <si>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</si>
  <si>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</si>
  <si>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</si>
  <si>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</si>
  <si>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</si>
  <si>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</si>
  <si>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</si>
  <si>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</si>
  <si>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</si>
  <si>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</si>
  <si>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</si>
  <si>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</si>
  <si>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</si>
  <si>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</si>
  <si>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</si>
  <si>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</si>
  <si>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</si>
  <si>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</si>
  <si>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</si>
  <si>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</si>
  <si>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</si>
  <si>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</si>
  <si>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</si>
  <si>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</si>
  <si>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</si>
  <si>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</si>
  <si>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</si>
  <si>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</si>
  <si>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</si>
  <si>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</si>
  <si>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</si>
  <si>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</si>
  <si>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</si>
  <si>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</si>
  <si>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</si>
  <si>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</si>
  <si>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</si>
  <si>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</si>
  <si>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</si>
  <si>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</si>
  <si>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</si>
  <si>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</si>
  <si>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</si>
  <si>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</si>
  <si>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</si>
  <si>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</si>
  <si>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</si>
  <si>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</si>
  <si>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</si>
  <si>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</si>
  <si>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</si>
  <si>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</si>
  <si>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</si>
  <si>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</si>
  <si>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</si>
  <si>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</si>
  <si>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</si>
  <si>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</si>
  <si>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</si>
  <si>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</si>
  <si>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</si>
  <si>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</si>
  <si>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</si>
  <si>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</si>
  <si>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</si>
  <si>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</si>
  <si>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</si>
  <si>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</si>
  <si>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</si>
  <si>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</si>
  <si>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</si>
  <si>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</si>
  <si>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</si>
  <si>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</si>
  <si>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</si>
  <si>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</si>
  <si>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</si>
  <si>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</si>
  <si>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</si>
  <si>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</si>
  <si>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</si>
  <si>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</si>
  <si>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</si>
  <si>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</si>
  <si>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</si>
  <si>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</si>
  <si>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</si>
  <si>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</si>
  <si>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</si>
  <si>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</si>
  <si>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</si>
  <si>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</si>
  <si>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</si>
  <si>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</si>
  <si>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</si>
  <si>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</si>
  <si>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</si>
  <si>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</si>
  <si>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</si>
  <si>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</si>
  <si>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</si>
  <si>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</si>
  <si>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</si>
  <si>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</si>
  <si>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</si>
  <si>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</si>
  <si>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</si>
  <si>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</si>
  <si>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</si>
  <si>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</si>
  <si>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</si>
  <si>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</si>
  <si>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</si>
  <si>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</si>
  <si>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</si>
  <si>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</si>
  <si>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</si>
  <si>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</si>
  <si>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</si>
  <si>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</si>
  <si>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</si>
  <si>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</si>
  <si>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</si>
  <si>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</si>
  <si>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</si>
  <si>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</si>
  <si>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</si>
  <si>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</si>
  <si>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</si>
  <si>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</si>
  <si>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</si>
  <si>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</si>
  <si>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</si>
  <si>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</si>
  <si>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</si>
  <si>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</si>
  <si>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</si>
  <si>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</si>
  <si>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</si>
  <si>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</si>
  <si>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</si>
  <si>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</si>
  <si>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</si>
  <si>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</si>
  <si>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</si>
  <si>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</si>
  <si>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</si>
  <si>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</si>
  <si>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</si>
  <si>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</si>
  <si>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</si>
  <si>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</si>
  <si>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</si>
  <si>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</si>
  <si>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</si>
  <si>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</si>
  <si>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</si>
  <si>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</si>
  <si>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</si>
  <si>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</si>
  <si>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</si>
  <si>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</si>
  <si>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</si>
  <si>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</si>
  <si>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</si>
  <si>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</si>
  <si>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</si>
  <si>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</si>
  <si>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</si>
  <si>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</si>
  <si>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</si>
  <si>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</si>
  <si>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</si>
  <si>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</si>
  <si>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</si>
  <si>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</si>
  <si>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</si>
  <si>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</si>
  <si>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</si>
  <si>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</si>
  <si>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</si>
  <si>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</si>
  <si>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</si>
  <si>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</si>
  <si>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</si>
  <si>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</si>
  <si>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</si>
  <si>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</si>
  <si>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</si>
  <si>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</si>
  <si>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</si>
  <si>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</si>
  <si>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</si>
  <si>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</si>
  <si>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</si>
  <si>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</si>
  <si>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</si>
  <si>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</si>
  <si>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</si>
  <si>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</si>
  <si>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</si>
  <si>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</si>
  <si>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</si>
  <si>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</si>
  <si>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</si>
  <si>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</si>
  <si>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</si>
  <si>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</si>
  <si>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</si>
  <si>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</si>
  <si>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</si>
  <si>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</si>
  <si>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</si>
  <si>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</si>
  <si>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</si>
  <si>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</si>
  <si>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</si>
  <si>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</si>
  <si>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</si>
  <si>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</si>
  <si>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</si>
  <si>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</si>
  <si>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</si>
  <si>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</si>
  <si>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</si>
  <si>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</si>
  <si>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</si>
  <si>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</si>
  <si>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</si>
  <si>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</si>
  <si>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</si>
  <si>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</si>
  <si>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</si>
  <si>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</si>
  <si>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</si>
  <si>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</si>
  <si>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</si>
  <si>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</si>
  <si>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</si>
  <si>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</si>
  <si>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</si>
  <si>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</si>
  <si>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</si>
  <si>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</si>
  <si>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</si>
  <si>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</si>
  <si>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</si>
  <si>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</si>
  <si>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</si>
  <si>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</si>
  <si>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</si>
  <si>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</si>
  <si>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</si>
  <si>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</si>
  <si>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</si>
  <si>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</si>
  <si>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</si>
  <si>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</si>
  <si>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</si>
  <si>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</si>
  <si>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</si>
  <si>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</si>
  <si>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</si>
  <si>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</si>
  <si>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</si>
  <si>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</si>
  <si>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</si>
  <si>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</si>
  <si>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</si>
  <si>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</si>
  <si>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</si>
  <si>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</si>
  <si>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</si>
  <si>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</si>
  <si>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</si>
  <si>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</si>
  <si>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</si>
  <si>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</si>
  <si>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</si>
  <si>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</si>
  <si>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</si>
  <si>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</si>
  <si>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</si>
  <si>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</si>
  <si>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</si>
  <si>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</si>
  <si>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</si>
  <si>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</si>
  <si>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</si>
  <si>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</si>
  <si>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</si>
  <si>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</si>
  <si>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</si>
  <si>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</si>
  <si>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</si>
  <si>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</si>
  <si>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</si>
  <si>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</si>
  <si>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</si>
  <si>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</si>
  <si>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</si>
  <si>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</si>
  <si>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</si>
  <si>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</si>
  <si>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</si>
  <si>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</si>
  <si>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</si>
  <si>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</si>
  <si>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</si>
  <si>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</si>
  <si>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</si>
  <si>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</si>
  <si>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</si>
  <si>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</si>
  <si>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</si>
  <si>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</si>
  <si>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</si>
  <si>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</si>
  <si>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</si>
  <si>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</si>
  <si>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</si>
  <si>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</si>
  <si>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</si>
  <si>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</si>
  <si>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</si>
  <si>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</si>
  <si>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</si>
  <si>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</si>
  <si>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</si>
  <si>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</si>
  <si>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</si>
  <si>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</si>
  <si>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</si>
  <si>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</si>
  <si>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</si>
  <si>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</si>
  <si>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</si>
  <si>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</si>
  <si>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</si>
  <si>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</si>
  <si>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</si>
  <si>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</si>
  <si>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</si>
  <si>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</si>
  <si>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</si>
  <si>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</si>
  <si>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</si>
  <si>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</si>
  <si>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</si>
  <si>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</si>
  <si>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</si>
  <si>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</si>
  <si>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</si>
  <si>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</si>
  <si>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</si>
  <si>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</si>
  <si>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</si>
  <si>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</si>
  <si>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</si>
  <si>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</si>
  <si>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</si>
  <si>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</si>
  <si>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</si>
  <si>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</si>
  <si>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</si>
  <si>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</si>
  <si>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</si>
  <si>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</si>
  <si>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</si>
  <si>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</si>
  <si>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</si>
  <si>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</si>
  <si>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</si>
  <si>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</si>
  <si>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</si>
  <si>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</si>
  <si>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</si>
  <si>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</si>
  <si>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</si>
  <si>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</si>
  <si>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</si>
  <si>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</si>
  <si>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</si>
  <si>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</si>
  <si>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</si>
  <si>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</si>
  <si>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</si>
  <si>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</si>
  <si>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</si>
  <si>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</si>
  <si>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</si>
  <si>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</si>
  <si>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</si>
  <si>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</si>
  <si>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</si>
  <si>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</si>
  <si>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</si>
  <si>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</si>
  <si>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</si>
  <si>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</si>
  <si>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</si>
  <si>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</si>
  <si>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</si>
  <si>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</si>
  <si>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</si>
  <si>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</si>
  <si>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</si>
  <si>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</si>
  <si>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</si>
  <si>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</si>
  <si>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</si>
  <si>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</si>
  <si>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</si>
  <si>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</si>
  <si>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</si>
  <si>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</si>
  <si>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</si>
  <si>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</si>
  <si>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</si>
  <si>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</si>
  <si>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</si>
  <si>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</si>
  <si>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</si>
  <si>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</si>
  <si>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</si>
  <si>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</si>
  <si>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</si>
  <si>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</si>
  <si>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</si>
  <si>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</si>
  <si>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</si>
  <si>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</si>
  <si>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</si>
  <si>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</si>
  <si>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</si>
  <si>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</si>
  <si>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</si>
  <si>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</si>
  <si>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</si>
  <si>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</si>
  <si>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</si>
  <si>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</si>
  <si>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</si>
  <si>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</si>
  <si>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</si>
  <si>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</si>
  <si>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</si>
  <si>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</si>
  <si>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</si>
  <si>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</si>
  <si>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</si>
  <si>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</si>
  <si>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</si>
  <si>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</si>
  <si>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</si>
  <si>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</si>
  <si>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</si>
  <si>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</si>
  <si>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</si>
  <si>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</si>
  <si>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</si>
  <si>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</si>
  <si>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</si>
  <si>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</si>
  <si>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</si>
  <si>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</si>
  <si>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</si>
  <si>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</si>
  <si>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</si>
  <si>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</si>
  <si>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</si>
  <si>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</si>
  <si>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</si>
  <si>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</si>
  <si>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</si>
  <si>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</si>
  <si>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</si>
  <si>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</si>
  <si>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</si>
  <si>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</si>
  <si>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</si>
  <si>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</si>
  <si>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</si>
  <si>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</si>
  <si>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</si>
  <si>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</si>
  <si>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</si>
  <si>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</si>
  <si>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</si>
  <si>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</si>
  <si>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</si>
  <si>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</si>
  <si>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</si>
  <si>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</si>
  <si>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</si>
  <si>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</si>
  <si>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</si>
  <si>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</si>
  <si>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</si>
  <si>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</si>
  <si>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</si>
  <si>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</si>
  <si>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</si>
  <si>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</si>
  <si>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</si>
  <si>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</si>
  <si>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</si>
  <si>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</si>
  <si>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</si>
  <si>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</si>
  <si>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</si>
  <si>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</si>
  <si>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</si>
  <si>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</si>
  <si>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</si>
  <si>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</si>
  <si>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</si>
  <si>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</si>
  <si>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</si>
  <si>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</si>
  <si>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</si>
  <si>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</si>
  <si>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</si>
  <si>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</si>
  <si>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</si>
  <si>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</si>
  <si>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</si>
  <si>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</si>
  <si>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</si>
  <si>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</si>
  <si>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</si>
  <si>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</si>
  <si>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</si>
  <si>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</si>
  <si>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</si>
  <si>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</si>
  <si>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</si>
  <si>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</si>
  <si>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</si>
  <si>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</si>
  <si>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</si>
  <si>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</si>
  <si>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</si>
  <si>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</si>
  <si>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</si>
  <si>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</si>
  <si>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</si>
  <si>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</si>
  <si>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</si>
  <si>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</si>
  <si>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</si>
  <si>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</si>
  <si>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</si>
  <si>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</si>
  <si>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</si>
  <si>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</si>
  <si>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</si>
  <si>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</si>
  <si>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</si>
  <si>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</si>
  <si>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</si>
  <si>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</si>
  <si>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</si>
  <si>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</si>
  <si>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</si>
  <si>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</si>
  <si>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</si>
  <si>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</si>
  <si>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</si>
  <si>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</si>
  <si>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</si>
  <si>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</si>
  <si>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</si>
  <si>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</si>
  <si>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</si>
  <si>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</si>
  <si>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</si>
  <si>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</si>
  <si>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</si>
  <si>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</si>
  <si>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</si>
  <si>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</si>
  <si>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</si>
  <si>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</si>
  <si>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</si>
  <si>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</si>
  <si>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</si>
  <si>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</si>
  <si>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</si>
  <si>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</si>
  <si>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</si>
  <si>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</si>
  <si>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</si>
  <si>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</si>
  <si>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</si>
  <si>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</si>
  <si>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</si>
  <si>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</si>
  <si>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</si>
  <si>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</si>
  <si>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</si>
  <si>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</si>
  <si>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</si>
  <si>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</si>
  <si>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</si>
  <si>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</si>
  <si>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</si>
  <si>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</si>
  <si>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</si>
  <si>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</si>
  <si>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</si>
  <si>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</si>
  <si>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</si>
  <si>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</si>
  <si>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</si>
  <si>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</si>
  <si>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</si>
  <si>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</si>
  <si>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</si>
  <si>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</si>
  <si>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</si>
  <si>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</si>
  <si>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</si>
  <si>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</si>
  <si>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</si>
  <si>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</si>
  <si>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</si>
  <si>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</si>
  <si>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</si>
  <si>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</si>
  <si>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</si>
  <si>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</si>
  <si>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</si>
  <si>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</si>
  <si>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</si>
  <si>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</si>
  <si>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</si>
  <si>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</si>
  <si>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</si>
  <si>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</si>
  <si>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</si>
  <si>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</si>
  <si>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</si>
  <si>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</si>
  <si>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</si>
  <si>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</si>
  <si>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</si>
  <si>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</si>
  <si>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</si>
  <si>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</si>
  <si>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</si>
  <si>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</si>
  <si>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</si>
  <si>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</si>
  <si>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</si>
  <si>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</si>
  <si>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</si>
  <si>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</si>
  <si>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</si>
  <si>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</si>
  <si>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</si>
  <si>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</si>
  <si>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</si>
  <si>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</si>
  <si>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</si>
  <si>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</si>
  <si>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</si>
  <si>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</si>
  <si>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</si>
  <si>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</si>
  <si>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</si>
  <si>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</si>
  <si>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</si>
  <si>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</si>
  <si>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</si>
  <si>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</si>
  <si>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</si>
  <si>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</si>
  <si>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</si>
  <si>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</si>
  <si>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</si>
  <si>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</si>
  <si>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</si>
  <si>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</si>
  <si>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</si>
  <si>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</si>
  <si>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</si>
  <si>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</si>
  <si>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</si>
  <si>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</si>
  <si>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</si>
  <si>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</si>
  <si>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</si>
  <si>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</si>
  <si>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</si>
  <si>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</si>
  <si>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</si>
  <si>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</si>
  <si>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</si>
  <si>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</si>
  <si>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</si>
  <si>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</si>
  <si>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</si>
  <si>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</si>
  <si>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</si>
  <si>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</si>
  <si>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</si>
  <si>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</si>
  <si>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</si>
  <si>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</si>
  <si>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</si>
  <si>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</si>
  <si>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</si>
  <si>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</si>
  <si>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</si>
  <si>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</si>
  <si>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</si>
  <si>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</si>
  <si>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</si>
  <si>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</si>
  <si>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</si>
  <si>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</si>
  <si>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</si>
  <si>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</si>
  <si>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</si>
  <si>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</si>
  <si>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</si>
  <si>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</si>
  <si>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</si>
  <si>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</si>
  <si>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</si>
  <si>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</si>
  <si>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</si>
  <si>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</si>
  <si>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</si>
  <si>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</si>
  <si>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</si>
  <si>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</si>
  <si>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</si>
  <si>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</si>
  <si>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</si>
  <si>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</si>
  <si>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</si>
  <si>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</si>
  <si>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</si>
  <si>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</si>
  <si>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</si>
  <si>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</si>
  <si>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</si>
  <si>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</si>
  <si>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</si>
  <si>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</si>
  <si>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</si>
  <si>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</si>
  <si>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</si>
  <si>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</si>
  <si>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</si>
  <si>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</si>
  <si>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</si>
  <si>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</si>
  <si>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</si>
  <si>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</si>
  <si>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</si>
  <si>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</si>
  <si>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</si>
  <si>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</si>
  <si>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</si>
  <si>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</si>
  <si>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</si>
  <si>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</si>
  <si>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</si>
  <si>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</si>
  <si>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</si>
  <si>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</si>
  <si>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</si>
  <si>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</si>
  <si>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</si>
  <si>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</si>
  <si>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</si>
  <si>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</si>
  <si>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</si>
  <si>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</si>
  <si>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</si>
  <si>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</si>
  <si>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</si>
  <si>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</si>
  <si>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</si>
  <si>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</si>
  <si>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</si>
  <si>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</si>
  <si>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</si>
  <si>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</si>
  <si>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</si>
  <si>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</si>
  <si>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</si>
  <si>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</si>
  <si>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</si>
  <si>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</si>
  <si>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</si>
  <si>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</si>
  <si>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</si>
  <si>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</si>
  <si>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</si>
  <si>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</si>
  <si>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</si>
  <si>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</si>
  <si>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</si>
  <si>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</si>
  <si>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</si>
  <si>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</si>
  <si>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</si>
  <si>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</si>
  <si>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</si>
  <si>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</si>
  <si>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</si>
  <si>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</si>
  <si>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</si>
  <si>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</si>
  <si>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</si>
  <si>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</si>
  <si>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</si>
  <si>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</si>
  <si>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</si>
  <si>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</si>
  <si>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</si>
  <si>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</si>
  <si>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</si>
  <si>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</si>
  <si>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</si>
  <si>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</si>
  <si>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</si>
  <si>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</si>
  <si>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</si>
  <si>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</si>
  <si>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</si>
  <si>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</si>
  <si>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</si>
  <si>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</si>
  <si>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</si>
  <si>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</si>
  <si>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</si>
  <si>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</si>
  <si>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</si>
  <si>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</si>
  <si>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</si>
  <si>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</si>
  <si>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</si>
  <si>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</si>
  <si>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</si>
  <si>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</si>
  <si>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</si>
  <si>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</si>
  <si>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</si>
  <si>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</si>
  <si>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</si>
  <si>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</si>
  <si>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</si>
  <si>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</si>
  <si>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</si>
  <si>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</si>
  <si>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</si>
  <si>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</si>
  <si>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</si>
  <si>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</si>
  <si>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</si>
  <si>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</si>
  <si>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</si>
  <si>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</si>
  <si>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</si>
  <si>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</si>
  <si>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</si>
  <si>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</si>
  <si>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</si>
  <si>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</si>
  <si>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</si>
  <si>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</si>
  <si>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</si>
  <si>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</si>
  <si>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</si>
  <si>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</si>
  <si>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</si>
  <si>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</si>
  <si>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</si>
  <si>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</si>
  <si>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</si>
  <si>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</si>
  <si>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</si>
  <si>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</si>
  <si>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</si>
  <si>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</si>
  <si>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</si>
  <si>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</si>
  <si>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</si>
  <si>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</si>
  <si>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</si>
  <si>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</si>
  <si>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</si>
  <si>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</si>
  <si>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</si>
  <si>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</si>
  <si>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</si>
  <si>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</si>
  <si>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</si>
  <si>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</si>
  <si>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</si>
  <si>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</si>
  <si>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</si>
  <si>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</si>
  <si>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</si>
  <si>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</si>
  <si>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</si>
  <si>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</si>
  <si>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</si>
  <si>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</si>
  <si>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</si>
  <si>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</si>
  <si>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</si>
  <si>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</si>
  <si>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</si>
  <si>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</si>
  <si>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</si>
  <si>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</si>
  <si>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</si>
  <si>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</si>
  <si>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</si>
  <si>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</si>
  <si>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</si>
  <si>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</si>
  <si>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</si>
  <si>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</si>
  <si>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</si>
  <si>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</si>
  <si>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</si>
  <si>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</si>
  <si>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</si>
  <si>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</si>
  <si>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</si>
  <si>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</si>
  <si>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</si>
  <si>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</si>
  <si>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</si>
  <si>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</si>
  <si>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</si>
  <si>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</si>
  <si>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</si>
  <si>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</si>
  <si>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</si>
  <si>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</si>
  <si>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</si>
  <si>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</si>
  <si>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</si>
  <si>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</si>
  <si>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</si>
  <si>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</si>
  <si>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</si>
  <si>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</si>
  <si>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</si>
  <si>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</si>
  <si>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</si>
  <si>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</si>
  <si>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</si>
  <si>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</si>
  <si>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</si>
  <si>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</si>
  <si>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</si>
  <si>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</si>
  <si>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</si>
  <si>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</si>
  <si>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</si>
  <si>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</si>
  <si>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</si>
  <si>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</si>
  <si>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</si>
  <si>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</si>
  <si>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</si>
  <si>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</si>
  <si>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</si>
  <si>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</si>
  <si>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</si>
  <si>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</si>
  <si>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</si>
  <si>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</si>
  <si>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</si>
  <si>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</si>
  <si>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</si>
  <si>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</si>
  <si>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</si>
  <si>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</si>
  <si>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</si>
  <si>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</si>
  <si>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</si>
  <si>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</si>
  <si>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</si>
  <si>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</si>
  <si>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</si>
  <si>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</si>
  <si>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</si>
  <si>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</si>
  <si>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</si>
  <si>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</si>
  <si>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</si>
  <si>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</si>
  <si>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</si>
  <si>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</si>
  <si>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</si>
  <si>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</si>
  <si>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</si>
  <si>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</si>
  <si>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</si>
  <si>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</si>
  <si>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</si>
  <si>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</si>
  <si>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</si>
  <si>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</si>
  <si>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</si>
  <si>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</si>
  <si>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</si>
  <si>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</si>
  <si>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</si>
  <si>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</si>
  <si>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</si>
  <si>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</si>
  <si>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</si>
  <si>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</si>
  <si>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</si>
  <si>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</si>
  <si>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</si>
  <si>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</si>
  <si>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</si>
  <si>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</si>
  <si>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</si>
  <si>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</si>
  <si>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</si>
  <si>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</si>
  <si>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</si>
  <si>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</si>
  <si>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</si>
  <si>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</si>
  <si>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</si>
  <si>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</si>
  <si>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</si>
  <si>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</si>
  <si>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</si>
  <si>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</si>
  <si>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</si>
  <si>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</si>
  <si>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</si>
  <si>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</si>
  <si>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</si>
  <si>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</si>
  <si>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</si>
  <si>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</si>
  <si>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</si>
  <si>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</si>
  <si>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</si>
  <si>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</si>
  <si>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</si>
  <si>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</si>
  <si>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</si>
  <si>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</si>
  <si>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</si>
  <si>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</si>
  <si>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</si>
  <si>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</si>
  <si>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</si>
  <si>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</si>
  <si>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</si>
  <si>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</si>
  <si>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</si>
  <si>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</si>
  <si>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</si>
  <si>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</si>
  <si>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</si>
  <si>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</si>
  <si>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</si>
  <si>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</si>
  <si>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</si>
  <si>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</si>
  <si>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</si>
  <si>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</si>
  <si>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</si>
  <si>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</si>
  <si>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</si>
  <si>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</si>
  <si>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</si>
  <si>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</si>
  <si>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</si>
  <si>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</si>
  <si>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</si>
  <si>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</si>
  <si>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</si>
  <si>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</si>
  <si>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</si>
  <si>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</si>
  <si>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</si>
  <si>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</si>
  <si>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</si>
  <si>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</si>
  <si>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</si>
  <si>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</si>
  <si>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</si>
  <si>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</si>
  <si>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</si>
  <si>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</si>
  <si>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</si>
  <si>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</si>
  <si>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</si>
  <si>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</si>
  <si>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</si>
  <si>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</si>
  <si>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</si>
  <si>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</si>
  <si>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</si>
  <si>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</si>
  <si>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</si>
  <si>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</si>
  <si>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</si>
  <si>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</si>
  <si>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</si>
  <si>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</si>
  <si>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</si>
  <si>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</si>
  <si>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</si>
  <si>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</si>
  <si>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</si>
  <si>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</si>
  <si>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</si>
  <si>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</si>
  <si>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</si>
  <si>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</si>
  <si>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</si>
  <si>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</si>
  <si>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</si>
  <si>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</si>
  <si>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</si>
  <si>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</si>
  <si>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</si>
  <si>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</si>
  <si>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</si>
  <si>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</si>
  <si>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</si>
  <si>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</si>
  <si>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</si>
  <si>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</si>
  <si>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</si>
  <si>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</si>
  <si>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</si>
  <si>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</si>
  <si>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</si>
  <si>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</si>
  <si>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</si>
  <si>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</si>
  <si>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</si>
  <si>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</si>
  <si>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</si>
  <si>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</si>
  <si>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</si>
  <si>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</si>
  <si>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</si>
  <si>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</si>
  <si>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</si>
  <si>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</si>
  <si>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</si>
  <si>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</si>
  <si>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</si>
  <si>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</si>
  <si>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</si>
  <si>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</si>
  <si>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</si>
  <si>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</si>
  <si>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</si>
  <si>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</si>
  <si>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</si>
  <si>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</si>
  <si>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</si>
  <si>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</si>
  <si>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</si>
  <si>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</si>
  <si>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</si>
  <si>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</si>
  <si>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</si>
  <si>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</si>
  <si>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</si>
  <si>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</si>
  <si>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</si>
  <si>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</si>
  <si>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</si>
  <si>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</si>
  <si>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</si>
  <si>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</si>
  <si>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</si>
  <si>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</si>
  <si>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</si>
  <si>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</si>
  <si>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</si>
  <si>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</si>
  <si>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</si>
  <si>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</si>
  <si>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</si>
  <si>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</si>
  <si>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</si>
  <si>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</si>
  <si>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</si>
  <si>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</si>
  <si>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</si>
  <si>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</si>
  <si>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</si>
  <si>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</si>
  <si>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</si>
  <si>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</si>
  <si>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</si>
  <si>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</si>
  <si>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</si>
  <si>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</si>
  <si>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</si>
  <si>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</si>
  <si>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</si>
  <si>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</si>
  <si>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</si>
  <si>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</si>
  <si>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</si>
  <si>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</si>
  <si>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</si>
  <si>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</si>
  <si>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</si>
  <si>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</si>
  <si>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</si>
  <si>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</si>
  <si>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</si>
  <si>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</si>
  <si>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</si>
  <si>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</si>
  <si>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</si>
  <si>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</si>
  <si>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</si>
  <si>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</si>
  <si>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</si>
  <si>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</si>
  <si>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</si>
  <si>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</si>
  <si>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</si>
  <si>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</si>
  <si>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</si>
  <si>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</si>
  <si>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</si>
  <si>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</si>
  <si>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</si>
  <si>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</si>
  <si>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</si>
  <si>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</si>
  <si>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</si>
  <si>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</si>
  <si>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</si>
  <si>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</si>
  <si>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</si>
  <si>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</si>
  <si>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</si>
  <si>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</si>
  <si>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</si>
  <si>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</si>
  <si>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</si>
  <si>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</si>
  <si>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</si>
  <si>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</si>
  <si>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</si>
  <si>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</si>
  <si>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</si>
  <si>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</si>
  <si>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</si>
  <si>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</si>
  <si>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</si>
  <si>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</si>
  <si>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</si>
  <si>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</si>
  <si>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</si>
  <si>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</si>
  <si>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</si>
  <si>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</si>
  <si>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</si>
  <si>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</si>
  <si>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</si>
  <si>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</si>
  <si>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</si>
  <si>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</si>
  <si>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</si>
  <si>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</si>
  <si>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</si>
  <si>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</si>
  <si>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</si>
  <si>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</si>
  <si>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</si>
  <si>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</si>
  <si>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</si>
  <si>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</si>
  <si>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</si>
  <si>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</si>
  <si>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</si>
  <si>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</si>
  <si>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</si>
  <si>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</si>
  <si>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</si>
  <si>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</si>
  <si>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</si>
  <si>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</si>
  <si>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</si>
  <si>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</si>
  <si>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</si>
  <si>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</si>
  <si>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</si>
  <si>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</si>
  <si>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</si>
  <si>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</si>
  <si>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</si>
  <si>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</si>
  <si>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</si>
  <si>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</si>
  <si>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</si>
  <si>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</si>
  <si>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</si>
  <si>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</si>
  <si>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</si>
  <si>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</si>
  <si>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</si>
  <si>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</si>
  <si>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</si>
  <si>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</si>
  <si>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</si>
  <si>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</si>
  <si>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</si>
  <si>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</si>
  <si>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</si>
  <si>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</si>
  <si>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</si>
  <si>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</si>
  <si>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</si>
  <si>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</si>
  <si>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</si>
  <si>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</si>
  <si>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</si>
  <si>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</si>
  <si>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</si>
  <si>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</si>
  <si>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</si>
  <si>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</si>
  <si>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</si>
  <si>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</si>
  <si>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</si>
  <si>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</si>
  <si>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</si>
  <si>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</si>
  <si>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</si>
  <si>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</si>
  <si>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</si>
  <si>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</si>
  <si>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</si>
  <si>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</si>
  <si>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</si>
  <si>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</si>
  <si>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</si>
  <si>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</si>
  <si>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</si>
  <si>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</si>
  <si>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</si>
  <si>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</si>
  <si>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</si>
  <si>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</si>
  <si>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</si>
  <si>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</si>
  <si>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</si>
  <si>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</si>
  <si>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</si>
  <si>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</si>
  <si>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</si>
  <si>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</si>
  <si>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</si>
  <si>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</si>
  <si>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</si>
  <si>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</si>
  <si>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</si>
  <si>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</si>
  <si>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</si>
  <si>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</si>
  <si>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</si>
  <si>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</si>
  <si>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</si>
  <si>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</si>
  <si>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</si>
  <si>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</si>
  <si>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</si>
  <si>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</si>
  <si>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</si>
  <si>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</si>
  <si>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</si>
  <si>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</si>
  <si>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</si>
  <si>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</si>
  <si>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</si>
  <si>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</si>
  <si>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</si>
  <si>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</si>
  <si>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</si>
  <si>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</si>
  <si>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</si>
  <si>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</si>
  <si>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</si>
  <si>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</si>
  <si>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</si>
  <si>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</si>
  <si>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</si>
  <si>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</si>
  <si>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</si>
  <si>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</si>
  <si>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</si>
  <si>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</si>
  <si>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</si>
  <si>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</si>
  <si>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</si>
  <si>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</si>
  <si>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</si>
  <si>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</si>
  <si>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</si>
  <si>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</si>
  <si>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</si>
  <si>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</si>
  <si>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</si>
  <si>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</si>
  <si>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</si>
  <si>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</si>
  <si>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</si>
  <si>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</si>
  <si>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</si>
  <si>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</si>
  <si>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</si>
  <si>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</si>
  <si>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</si>
  <si>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</si>
  <si>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</si>
  <si>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</si>
  <si>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</si>
  <si>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</si>
  <si>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</si>
  <si>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</si>
  <si>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</si>
  <si>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</si>
  <si>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</si>
  <si>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</si>
  <si>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</si>
  <si>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</si>
  <si>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</si>
  <si>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</si>
  <si>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</si>
  <si>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</si>
  <si>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</si>
  <si>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</si>
  <si>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</si>
  <si>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</si>
  <si>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</si>
  <si>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</si>
  <si>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</si>
  <si>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</si>
  <si>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</si>
  <si>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</si>
  <si>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</si>
  <si>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</si>
  <si>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</si>
  <si>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</si>
  <si>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</si>
  <si>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</si>
  <si>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</si>
  <si>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</si>
  <si>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</si>
  <si>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</si>
  <si>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</si>
  <si>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</si>
  <si>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</si>
  <si>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</si>
  <si>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</si>
  <si>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</si>
  <si>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</si>
  <si>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</si>
  <si>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</si>
  <si>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</si>
  <si>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</si>
  <si>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</si>
  <si>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</si>
  <si>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</si>
  <si>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</si>
  <si>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</si>
  <si>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</si>
  <si>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</si>
  <si>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</si>
  <si>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</si>
  <si>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</si>
  <si>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</si>
  <si>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</si>
  <si>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</si>
  <si>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</si>
  <si>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</si>
  <si>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</si>
  <si>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</si>
  <si>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</si>
  <si>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</si>
  <si>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</si>
  <si>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</si>
  <si>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</si>
  <si>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</si>
  <si>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</si>
  <si>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</si>
  <si>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</si>
  <si>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</si>
  <si>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</si>
  <si>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</si>
  <si>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</si>
  <si>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</si>
  <si>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</si>
  <si>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</si>
  <si>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</si>
  <si>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</si>
  <si>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</si>
  <si>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</si>
  <si>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</si>
  <si>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</si>
  <si>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</si>
  <si>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</si>
  <si>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</si>
  <si>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</si>
  <si>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</si>
  <si>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</si>
  <si>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</si>
  <si>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</si>
  <si>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</si>
  <si>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</si>
  <si>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</si>
  <si>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</si>
  <si>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</si>
  <si>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</si>
  <si>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</si>
  <si>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</si>
  <si>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</si>
  <si>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</si>
  <si>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</si>
  <si>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</si>
  <si>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</si>
  <si>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</si>
  <si>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</si>
  <si>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</si>
  <si>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</si>
  <si>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</si>
  <si>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</si>
  <si>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</si>
  <si>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</si>
  <si>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</si>
  <si>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</si>
  <si>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</si>
  <si>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</si>
  <si>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</si>
  <si>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</si>
  <si>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</si>
  <si>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</si>
  <si>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</si>
  <si>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</si>
  <si>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</si>
  <si>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</si>
  <si>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</si>
  <si>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</si>
  <si>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</si>
  <si>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</si>
  <si>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</si>
  <si>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</si>
  <si>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</si>
  <si>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</si>
  <si>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</si>
  <si>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</si>
  <si>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</si>
  <si>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</si>
  <si>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</si>
  <si>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</si>
  <si>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</si>
  <si>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</si>
  <si>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</si>
  <si>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</si>
  <si>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</si>
  <si>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</si>
  <si>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</si>
  <si>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</si>
  <si>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</si>
  <si>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</si>
  <si>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</si>
  <si>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</si>
  <si>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</si>
  <si>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</si>
  <si>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</si>
  <si>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</si>
  <si>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</si>
  <si>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</si>
  <si>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</si>
  <si>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</si>
  <si>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</si>
  <si>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</si>
  <si>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</si>
  <si>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</si>
  <si>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</si>
  <si>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</si>
  <si>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</si>
  <si>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</si>
  <si>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</si>
  <si>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</si>
  <si>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</si>
  <si>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</si>
  <si>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</si>
  <si>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</si>
  <si>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</si>
  <si>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</si>
  <si>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</si>
  <si>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</si>
  <si>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</si>
  <si>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</si>
  <si>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</si>
  <si>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</si>
  <si>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</si>
  <si>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</si>
  <si>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</si>
  <si>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</si>
  <si>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</si>
  <si>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</si>
  <si>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</si>
  <si>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</si>
  <si>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</si>
  <si>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</si>
  <si>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</si>
  <si>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</si>
  <si>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</si>
  <si>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</si>
  <si>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</si>
  <si>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</si>
  <si>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</si>
  <si>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</si>
  <si>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</si>
  <si>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</si>
  <si>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</si>
  <si>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</si>
  <si>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</si>
  <si>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</si>
  <si>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</si>
  <si>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</si>
  <si>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</si>
  <si>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</si>
  <si>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</si>
  <si>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</si>
  <si>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</si>
  <si>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</si>
  <si>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</si>
  <si>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</si>
  <si>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</si>
  <si>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</si>
  <si>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</si>
  <si>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</si>
  <si>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</si>
  <si>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</si>
  <si>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</si>
  <si>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</si>
  <si>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</si>
  <si>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</si>
  <si>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</si>
  <si>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</si>
  <si>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</si>
  <si>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</si>
  <si>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</si>
  <si>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</si>
  <si>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</si>
  <si>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</si>
  <si>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</si>
  <si>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</si>
  <si>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</si>
  <si>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</si>
  <si>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</si>
  <si>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</si>
  <si>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</si>
  <si>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</si>
  <si>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</si>
  <si>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</si>
  <si>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</si>
  <si>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</si>
  <si>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</si>
  <si>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</si>
  <si>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</si>
  <si>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</si>
  <si>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</si>
  <si>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</si>
  <si>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</si>
  <si>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</si>
  <si>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</si>
  <si>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</si>
  <si>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</si>
  <si>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</si>
  <si>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</si>
  <si>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</si>
  <si>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</si>
  <si>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</si>
  <si>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</si>
  <si>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</si>
  <si>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</si>
  <si>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</si>
  <si>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</si>
  <si>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</si>
  <si>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</si>
  <si>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</si>
  <si>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</si>
  <si>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</si>
  <si>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</si>
  <si>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</si>
  <si>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</si>
  <si>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</si>
  <si>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</si>
  <si>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</si>
  <si>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</si>
  <si>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</si>
  <si>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</si>
  <si>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</si>
  <si>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</si>
  <si>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</si>
  <si>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</si>
  <si>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</si>
  <si>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</si>
  <si>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</si>
  <si>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</si>
  <si>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</si>
  <si>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</si>
  <si>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</si>
  <si>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</si>
  <si>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</si>
  <si>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</si>
  <si>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</si>
  <si>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</si>
  <si>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</si>
  <si>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</si>
  <si>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</si>
  <si>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</si>
  <si>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</si>
  <si>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</si>
  <si>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</si>
  <si>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</si>
  <si>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</si>
  <si>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</si>
  <si>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</si>
  <si>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</si>
  <si>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</si>
  <si>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</si>
  <si>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</si>
  <si>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</si>
  <si>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</si>
  <si>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</si>
  <si>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</si>
  <si>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</si>
  <si>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</si>
  <si>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</si>
  <si>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</si>
  <si>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</si>
  <si>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</si>
  <si>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</si>
  <si>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</si>
  <si>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</si>
  <si>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</si>
  <si>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</si>
  <si>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</si>
  <si>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</si>
  <si>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</si>
  <si>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</si>
  <si>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</si>
  <si>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</si>
  <si>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</si>
  <si>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</si>
  <si>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</si>
  <si>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</si>
  <si>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</si>
  <si>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</si>
  <si>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</si>
  <si>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</si>
  <si>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</si>
  <si>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</si>
  <si>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</si>
  <si>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</si>
  <si>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</si>
  <si>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</si>
  <si>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</si>
  <si>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</si>
  <si>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</si>
  <si>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</si>
  <si>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</si>
  <si>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</si>
  <si>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</si>
  <si>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</si>
  <si>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</si>
  <si>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</si>
  <si>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</si>
  <si>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</si>
  <si>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</si>
  <si>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</si>
  <si>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</si>
  <si>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</si>
  <si>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</si>
  <si>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</si>
  <si>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</si>
  <si>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</si>
  <si>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</si>
  <si>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</si>
  <si>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</si>
  <si>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</si>
  <si>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</si>
  <si>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</si>
  <si>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</si>
  <si>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</si>
  <si>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</si>
  <si>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</si>
  <si>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</si>
  <si>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</si>
  <si>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</si>
  <si>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</si>
  <si>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</si>
  <si>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</si>
  <si>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</si>
  <si>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</si>
  <si>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</si>
  <si>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</si>
  <si>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</si>
  <si>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</si>
  <si>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</si>
  <si>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</si>
  <si>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</si>
  <si>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</si>
  <si>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</si>
  <si>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</si>
  <si>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</si>
  <si>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</si>
  <si>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</si>
  <si>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</si>
  <si>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</si>
  <si>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</si>
  <si>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</si>
  <si>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</si>
  <si>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</si>
  <si>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</si>
  <si>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</si>
  <si>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</si>
  <si>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</si>
  <si>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</si>
  <si>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</si>
  <si>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</si>
  <si>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</si>
  <si>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</si>
  <si>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</si>
  <si>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</si>
  <si>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</si>
  <si>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</si>
  <si>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</si>
  <si>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</si>
  <si>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</si>
  <si>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</si>
  <si>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</si>
  <si>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</si>
  <si>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</si>
  <si>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</si>
  <si>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</si>
  <si>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</si>
  <si>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</si>
  <si>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</si>
  <si>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</si>
  <si>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</si>
  <si>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</si>
  <si>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</si>
  <si>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</si>
  <si>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</si>
  <si>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</si>
  <si>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</si>
  <si>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</si>
  <si>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</si>
  <si>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</si>
  <si>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</si>
  <si>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</si>
  <si>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</si>
  <si>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</si>
  <si>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</si>
  <si>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</si>
  <si>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</si>
  <si>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</si>
  <si>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</si>
  <si>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</si>
  <si>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</si>
  <si>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</si>
  <si>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</si>
  <si>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</si>
  <si>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</si>
  <si>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</si>
  <si>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</si>
  <si>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</si>
  <si>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</si>
  <si>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</si>
  <si>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</si>
  <si>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</si>
  <si>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</si>
  <si>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</si>
  <si>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</si>
  <si>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</si>
  <si>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</si>
  <si>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</si>
  <si>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</si>
  <si>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</si>
  <si>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</si>
  <si>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</si>
  <si>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</si>
  <si>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</si>
  <si>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</si>
  <si>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</si>
  <si>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</si>
  <si>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</si>
  <si>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</si>
  <si>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</si>
  <si>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</si>
  <si>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</si>
  <si>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</si>
  <si>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</si>
  <si>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</si>
  <si>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</si>
  <si>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</si>
  <si>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</si>
  <si>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</si>
  <si>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</si>
  <si>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</si>
  <si>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</si>
  <si>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</si>
  <si>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</si>
  <si>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</si>
  <si>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</si>
  <si>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</si>
  <si>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</si>
  <si>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</si>
  <si>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</si>
  <si>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</si>
  <si>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</si>
  <si>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</si>
  <si>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</si>
  <si>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</si>
  <si>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</si>
  <si>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</si>
  <si>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</si>
  <si>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</si>
  <si>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</si>
  <si>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</si>
  <si>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</si>
  <si>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</si>
  <si>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</si>
  <si>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</si>
  <si>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</si>
  <si>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</si>
  <si>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</si>
  <si>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</si>
  <si>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</si>
  <si>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</si>
  <si>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</si>
  <si>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</si>
  <si>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</si>
  <si>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</si>
  <si>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</si>
  <si>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</si>
  <si>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</si>
  <si>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</si>
  <si>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</si>
  <si>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</si>
  <si>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</si>
  <si>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</si>
  <si>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</si>
  <si>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</si>
  <si>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</si>
  <si>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</si>
  <si>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</si>
  <si>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</si>
  <si>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</si>
  <si>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</si>
  <si>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</si>
  <si>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</si>
  <si>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</si>
  <si>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</si>
  <si>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</si>
  <si>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</si>
  <si>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</si>
  <si>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</si>
  <si>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</si>
  <si>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</si>
  <si>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</si>
  <si>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</si>
  <si>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</si>
  <si>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</si>
  <si>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</si>
  <si>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</si>
  <si>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</si>
  <si>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</si>
  <si>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</si>
  <si>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</si>
  <si>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</si>
  <si>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</si>
  <si>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</si>
  <si>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</si>
  <si>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</si>
  <si>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</si>
  <si>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</si>
  <si>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</si>
  <si>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</si>
  <si>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</si>
  <si>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</si>
  <si>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</si>
  <si>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</si>
  <si>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</si>
  <si>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</si>
  <si>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</si>
  <si>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</si>
  <si>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</si>
  <si>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</si>
  <si>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</si>
  <si>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</si>
  <si>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</si>
  <si>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</si>
  <si>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</si>
  <si>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</si>
  <si>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</si>
  <si>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</si>
  <si>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</si>
  <si>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</si>
  <si>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</si>
  <si>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</si>
  <si>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</si>
  <si>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</si>
  <si>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</si>
  <si>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</si>
  <si>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</si>
  <si>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</si>
  <si>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</si>
  <si>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</si>
  <si>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</si>
  <si>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</si>
  <si>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</si>
  <si>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</si>
  <si>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</si>
  <si>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</si>
  <si>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</si>
  <si>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</si>
  <si>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</si>
  <si>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</si>
  <si>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</si>
  <si>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</si>
  <si>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</si>
  <si>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</si>
  <si>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</si>
  <si>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</si>
  <si>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</si>
  <si>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</si>
  <si>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</si>
  <si>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</si>
  <si>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</si>
  <si>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</si>
  <si>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</si>
  <si>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</si>
  <si>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</si>
  <si>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</si>
  <si>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</si>
  <si>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</si>
  <si>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</si>
  <si>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</si>
  <si>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</si>
  <si>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</si>
  <si>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</si>
  <si>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</si>
  <si>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</si>
  <si>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</si>
  <si>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</si>
  <si>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</si>
  <si>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</si>
  <si>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</si>
  <si>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</si>
  <si>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</si>
  <si>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</si>
  <si>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</si>
  <si>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</si>
  <si>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</si>
  <si>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</si>
  <si>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</si>
  <si>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</si>
  <si>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</si>
  <si>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</si>
  <si>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</si>
  <si>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</si>
  <si>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</si>
  <si>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</si>
  <si>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</si>
  <si>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</si>
  <si>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</si>
  <si>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</si>
  <si>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</si>
  <si>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</si>
  <si>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</si>
  <si>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</si>
  <si>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</si>
  <si>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</si>
  <si>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</si>
  <si>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</si>
  <si>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</si>
  <si>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</si>
  <si>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</si>
  <si>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</si>
  <si>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</si>
  <si>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</si>
  <si>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</si>
  <si>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</si>
  <si>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</si>
  <si>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</si>
  <si>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</si>
  <si>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</si>
  <si>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</si>
  <si>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</si>
  <si>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</si>
  <si>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</si>
  <si>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</si>
  <si>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</si>
  <si>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</si>
  <si>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</si>
  <si>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</si>
  <si>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</si>
  <si>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</si>
  <si>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</si>
  <si>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</si>
  <si>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</si>
  <si>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</si>
  <si>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</si>
  <si>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</si>
  <si>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</si>
  <si>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</si>
  <si>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</si>
  <si>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</si>
  <si>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</si>
  <si>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</si>
  <si>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</si>
  <si>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</si>
  <si>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</si>
  <si>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</si>
  <si>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</si>
  <si>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</si>
  <si>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</si>
  <si>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</si>
  <si>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</si>
  <si>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</si>
  <si>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</si>
  <si>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</si>
  <si>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</si>
  <si>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</si>
  <si>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</si>
  <si>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</si>
  <si>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</si>
  <si>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</si>
  <si>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</si>
  <si>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</si>
  <si>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</si>
  <si>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</si>
  <si>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</si>
  <si>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</si>
  <si>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</si>
  <si>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</si>
  <si>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</si>
  <si>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</si>
  <si>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</si>
  <si>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</si>
  <si>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</si>
  <si>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</si>
  <si>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</si>
  <si>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</si>
  <si>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</si>
  <si>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</si>
  <si>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</si>
  <si>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</si>
  <si>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</si>
  <si>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</si>
  <si>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</si>
  <si>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</si>
  <si>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</si>
  <si>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</si>
  <si>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</si>
  <si>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</si>
  <si>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</si>
  <si>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</si>
  <si>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</si>
  <si>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</si>
  <si>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</si>
  <si>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</si>
  <si>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</si>
  <si>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</si>
  <si>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</si>
  <si>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</si>
  <si>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</si>
  <si>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</si>
  <si>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</si>
  <si>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</si>
  <si>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</si>
  <si>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</si>
  <si>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</si>
  <si>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</si>
  <si>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</si>
  <si>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</si>
  <si>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</si>
  <si>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</si>
  <si>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</si>
  <si>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</si>
  <si>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</si>
  <si>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</si>
  <si>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</si>
  <si>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</si>
  <si>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</si>
  <si>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</si>
  <si>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</si>
  <si>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</si>
  <si>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</si>
  <si>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</si>
  <si>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</si>
  <si>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</si>
  <si>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</si>
  <si>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</si>
  <si>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</si>
  <si>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</si>
  <si>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</si>
  <si>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</si>
  <si>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</si>
  <si>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</si>
  <si>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</si>
  <si>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</si>
  <si>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</si>
  <si>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</si>
  <si>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</si>
  <si>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</si>
  <si>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</si>
  <si>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</si>
  <si>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</si>
  <si>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</si>
  <si>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</si>
  <si>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</si>
  <si>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</si>
  <si>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</si>
  <si>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</si>
  <si>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</si>
  <si>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</si>
  <si>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</si>
  <si>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</si>
  <si>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</si>
  <si>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</si>
  <si>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</si>
  <si>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</si>
  <si>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</si>
  <si>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</si>
  <si>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</si>
  <si>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</si>
  <si>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</si>
  <si>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</si>
  <si>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</si>
  <si>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</si>
  <si>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</si>
  <si>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</si>
  <si>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</si>
  <si>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</si>
  <si>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</si>
  <si>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</si>
  <si>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</si>
  <si>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</si>
  <si>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</si>
  <si>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</si>
  <si>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</si>
  <si>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</si>
  <si>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</si>
  <si>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</si>
  <si>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</si>
  <si>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</si>
  <si>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</si>
  <si>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</si>
  <si>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</si>
  <si>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</si>
  <si>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</si>
  <si>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</si>
  <si>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</si>
  <si>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</si>
  <si>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</si>
  <si>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</si>
  <si>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</si>
  <si>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</si>
  <si>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</si>
  <si>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</si>
  <si>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</si>
  <si>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</si>
  <si>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</si>
  <si>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</si>
  <si>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</si>
  <si>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</si>
  <si>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</si>
  <si>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</si>
  <si>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</si>
  <si>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</si>
  <si>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</si>
  <si>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</si>
  <si>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</si>
  <si>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</si>
  <si>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</si>
  <si>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</si>
  <si>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</si>
  <si>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</si>
  <si>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</si>
  <si>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</si>
  <si>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</si>
  <si>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</si>
  <si>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</si>
  <si>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</si>
  <si>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</si>
  <si>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</si>
  <si>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</si>
  <si>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</si>
  <si>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</si>
  <si>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</si>
  <si>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</si>
  <si>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</si>
  <si>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</si>
  <si>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</si>
  <si>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</si>
  <si>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</si>
  <si>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</si>
  <si>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</si>
  <si>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</si>
  <si>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</si>
  <si>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</si>
  <si>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</si>
  <si>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</si>
  <si>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</si>
  <si>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</si>
  <si>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</si>
  <si>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</si>
  <si>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</si>
  <si>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</si>
  <si>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</si>
  <si>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</si>
  <si>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</si>
  <si>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</si>
  <si>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</si>
  <si>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</si>
  <si>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</si>
  <si>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</si>
  <si>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</si>
  <si>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</si>
  <si>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</si>
  <si>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</si>
  <si>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</si>
  <si>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</si>
  <si>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</si>
  <si>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</si>
  <si>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</si>
  <si>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</si>
  <si>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</si>
  <si>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</si>
  <si>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</si>
  <si>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</si>
  <si>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</si>
  <si>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</si>
  <si>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</si>
  <si>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</si>
  <si>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</si>
  <si>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</si>
  <si>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</si>
  <si>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</si>
  <si>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</si>
  <si>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</si>
  <si>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</si>
  <si>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</si>
  <si>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</si>
  <si>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</si>
  <si>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</si>
  <si>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</si>
  <si>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</si>
  <si>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</si>
  <si>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</si>
  <si>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</si>
  <si>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</si>
  <si>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</si>
  <si>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</si>
  <si>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</si>
  <si>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</si>
  <si>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</si>
  <si>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</si>
  <si>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</si>
  <si>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</si>
  <si>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</si>
  <si>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</si>
  <si>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</si>
  <si>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</si>
  <si>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</si>
  <si>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</si>
  <si>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</si>
  <si>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</si>
  <si>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</si>
  <si>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</si>
  <si>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</si>
  <si>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</si>
  <si>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</si>
  <si>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</si>
  <si>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</si>
  <si>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</si>
  <si>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</si>
  <si>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</si>
  <si>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</si>
  <si>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</si>
  <si>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</si>
  <si>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</si>
  <si>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</si>
  <si>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</si>
  <si>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</si>
  <si>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</si>
  <si>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</si>
  <si>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</si>
  <si>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</si>
  <si>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</si>
  <si>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</si>
  <si>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</si>
  <si>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</si>
  <si>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</si>
  <si>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</si>
  <si>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</si>
  <si>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</si>
  <si>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</si>
  <si>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</si>
  <si>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</si>
  <si>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</si>
  <si>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</si>
  <si>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</si>
  <si>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</si>
  <si>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</si>
  <si>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</si>
  <si>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</si>
  <si>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</si>
  <si>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</si>
  <si>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</si>
  <si>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</si>
  <si>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</si>
  <si>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</si>
  <si>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</si>
  <si>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</si>
  <si>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</si>
  <si>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</si>
  <si>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</si>
  <si>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</si>
  <si>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</si>
  <si>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</si>
  <si>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</si>
  <si>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</si>
  <si>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</si>
  <si>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</si>
  <si>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</si>
  <si>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</si>
  <si>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</si>
  <si>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</si>
  <si>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</si>
  <si>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</si>
  <si>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</si>
  <si>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</si>
  <si>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</si>
  <si>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</si>
  <si>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</si>
  <si>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</si>
  <si>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</si>
  <si>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</si>
  <si>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</si>
  <si>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</si>
  <si>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</si>
  <si>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</si>
  <si>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</si>
  <si>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</si>
  <si>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</si>
  <si>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</si>
  <si>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</si>
  <si>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</si>
  <si>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</si>
  <si>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</si>
  <si>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</si>
  <si>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</si>
  <si>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</si>
  <si>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</si>
  <si>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</si>
  <si>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</si>
  <si>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</si>
  <si>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</si>
  <si>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</si>
  <si>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</si>
  <si>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</si>
  <si>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</si>
  <si>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</si>
  <si>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</si>
  <si>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</si>
  <si>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</si>
  <si>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</si>
  <si>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</si>
  <si>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</si>
  <si>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</si>
  <si>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</si>
  <si>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</si>
  <si>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</si>
  <si>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</si>
  <si>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</si>
  <si>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</si>
  <si>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</si>
  <si>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</si>
  <si>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</si>
  <si>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</si>
  <si>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</si>
  <si>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</si>
  <si>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</si>
  <si>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</si>
  <si>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</si>
  <si>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</si>
  <si>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</si>
  <si>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</si>
  <si>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</si>
  <si>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</si>
  <si>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</si>
  <si>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</si>
  <si>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</si>
  <si>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</si>
  <si>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</si>
  <si>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</si>
  <si>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</si>
  <si>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</si>
  <si>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</si>
  <si>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</si>
  <si>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</si>
  <si>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</si>
  <si>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</si>
  <si>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</si>
  <si>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</si>
  <si>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</si>
  <si>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</si>
  <si>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</si>
  <si>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</si>
  <si>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</si>
  <si>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</si>
  <si>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</si>
  <si>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</si>
  <si>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</si>
  <si>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</si>
  <si>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</si>
  <si>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</si>
  <si>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</si>
  <si>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</si>
  <si>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</si>
  <si>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</si>
  <si>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</si>
  <si>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</si>
  <si>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</si>
  <si>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</si>
  <si>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</si>
  <si>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</si>
  <si>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</si>
  <si>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</si>
  <si>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</si>
  <si>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</si>
  <si>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</si>
  <si>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</si>
  <si>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</si>
  <si>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</si>
  <si>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</si>
  <si>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</si>
  <si>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</si>
  <si>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</si>
  <si>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</si>
  <si>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</si>
  <si>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</si>
  <si>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</si>
  <si>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</si>
  <si>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</si>
  <si>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</si>
  <si>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</si>
  <si>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</si>
  <si>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</si>
  <si>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</si>
  <si>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</si>
  <si>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</si>
  <si>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</si>
  <si>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</si>
  <si>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</si>
  <si>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</si>
  <si>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</si>
  <si>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</si>
  <si>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</si>
  <si>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</si>
  <si>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</si>
  <si>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</si>
  <si>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</si>
  <si>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</si>
  <si>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</si>
  <si>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</si>
  <si>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</si>
  <si>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</si>
  <si>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</si>
  <si>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</si>
  <si>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</si>
  <si>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</si>
  <si>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</si>
  <si>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</si>
  <si>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</si>
  <si>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</si>
  <si>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</si>
  <si>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</si>
  <si>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</si>
  <si>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</si>
  <si>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</si>
  <si>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</si>
  <si>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</si>
  <si>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</si>
  <si>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</si>
  <si>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</si>
  <si>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</si>
  <si>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</si>
  <si>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</si>
  <si>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</si>
  <si>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</si>
  <si>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</si>
  <si>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</si>
  <si>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</si>
  <si>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</si>
  <si>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</si>
  <si>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</si>
  <si>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</si>
  <si>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</si>
  <si>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</si>
  <si>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</si>
  <si>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</si>
  <si>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</si>
  <si>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</si>
  <si>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</si>
  <si>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</si>
  <si>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</si>
  <si>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</si>
  <si>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</si>
  <si>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</si>
  <si>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</si>
  <si>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</si>
  <si>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</si>
  <si>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</si>
  <si>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</si>
  <si>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</si>
  <si>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</si>
  <si>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</si>
  <si>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</si>
  <si>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</si>
  <si>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</si>
  <si>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</si>
  <si>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</si>
  <si>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</si>
  <si>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</si>
  <si>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</si>
  <si>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</si>
  <si>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</si>
  <si>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</si>
  <si>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</si>
  <si>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</si>
  <si>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</si>
  <si>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</si>
  <si>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</si>
  <si>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</si>
  <si>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</si>
  <si>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</si>
  <si>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</si>
  <si>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</si>
  <si>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</si>
  <si>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</si>
  <si>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</si>
  <si>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</si>
  <si>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</si>
  <si>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</si>
  <si>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</si>
  <si>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</si>
  <si>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</si>
  <si>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</si>
  <si>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</si>
  <si>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</si>
  <si>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</si>
  <si>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</si>
  <si>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</si>
  <si>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</si>
  <si>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</si>
  <si>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</si>
  <si>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</si>
  <si>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</si>
  <si>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</si>
  <si>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</si>
  <si>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</si>
  <si>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</si>
  <si>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</si>
  <si>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</si>
  <si>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</si>
  <si>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</si>
  <si>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</si>
  <si>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</si>
  <si>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</si>
  <si>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</si>
  <si>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</si>
  <si>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</si>
  <si>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</si>
  <si>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</si>
  <si>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</si>
  <si>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</si>
  <si>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</si>
  <si>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</si>
  <si>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</si>
  <si>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</si>
  <si>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</si>
  <si>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</si>
  <si>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</si>
  <si>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</si>
  <si>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</si>
  <si>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</si>
  <si>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</si>
  <si>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</si>
  <si>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</si>
  <si>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</si>
  <si>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</si>
  <si>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</si>
  <si>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</si>
  <si>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</si>
  <si>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</si>
  <si>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</si>
  <si>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</si>
  <si>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</si>
  <si>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</si>
  <si>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</si>
  <si>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</si>
  <si>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</si>
  <si>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</si>
  <si>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</si>
  <si>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</si>
  <si>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</si>
  <si>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</si>
  <si>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</si>
  <si>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</si>
  <si>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</si>
  <si>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</si>
  <si>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</si>
  <si>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</si>
  <si>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</si>
  <si>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</si>
  <si>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</si>
  <si>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</si>
  <si>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</si>
  <si>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</si>
  <si>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</si>
  <si>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</si>
  <si>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</si>
  <si>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</si>
  <si>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</si>
  <si>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</si>
  <si>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</si>
  <si>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</si>
  <si>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</si>
  <si>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</si>
  <si>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</si>
  <si>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</si>
  <si>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</si>
  <si>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</si>
  <si>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</si>
  <si>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</si>
  <si>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</si>
  <si>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</si>
  <si>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</si>
  <si>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</si>
  <si>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</si>
  <si>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</si>
  <si>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</si>
  <si>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</si>
  <si>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</si>
  <si>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</si>
  <si>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</si>
  <si>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</si>
  <si>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</si>
  <si>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</si>
  <si>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</si>
  <si>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</si>
  <si>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</si>
  <si>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</si>
  <si>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</si>
  <si>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</si>
  <si>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</si>
  <si>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</si>
  <si>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</si>
  <si>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</si>
  <si>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</si>
  <si>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</si>
  <si>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</si>
  <si>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</si>
  <si>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</si>
  <si>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</si>
  <si>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</si>
  <si>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</si>
  <si>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</si>
  <si>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</si>
  <si>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</si>
  <si>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</si>
  <si>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</si>
  <si>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</si>
  <si>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</si>
  <si>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</si>
  <si>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</si>
  <si>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</si>
  <si>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</si>
  <si>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</si>
  <si>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</si>
  <si>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</si>
  <si>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</si>
  <si>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</si>
  <si>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</si>
  <si>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</si>
  <si>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</si>
  <si>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</si>
  <si>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</si>
  <si>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</si>
  <si>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</si>
  <si>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</si>
  <si>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</si>
  <si>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</si>
  <si>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</si>
  <si>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</si>
  <si>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</si>
  <si>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</si>
  <si>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</si>
  <si>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</si>
  <si>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</si>
  <si>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</si>
  <si>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</si>
  <si>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</si>
  <si>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</si>
  <si>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</si>
  <si>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</si>
  <si>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</si>
  <si>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</si>
  <si>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</si>
  <si>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</si>
  <si>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</si>
  <si>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</si>
  <si>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</si>
  <si>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</si>
  <si>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</si>
  <si>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</si>
  <si>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</si>
  <si>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</si>
  <si>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</si>
  <si>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</si>
  <si>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</si>
  <si>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</si>
  <si>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</si>
  <si>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</si>
  <si>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</si>
  <si>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</si>
  <si>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</si>
  <si>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</si>
  <si>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</si>
  <si>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</si>
  <si>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</si>
  <si>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</si>
  <si>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</si>
  <si>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</si>
  <si>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</si>
  <si>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</si>
  <si>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</si>
  <si>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</si>
  <si>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</si>
  <si>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</si>
  <si>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</si>
  <si>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</si>
  <si>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</si>
  <si>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</si>
  <si>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</si>
  <si>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</si>
  <si>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</si>
  <si>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</si>
  <si>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</si>
  <si>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</si>
  <si>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</si>
  <si>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</si>
  <si>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</si>
  <si>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</si>
  <si>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</si>
  <si>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</si>
  <si>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</si>
  <si>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</si>
  <si>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</si>
  <si>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</si>
  <si>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</si>
  <si>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</si>
  <si>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</si>
  <si>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</si>
  <si>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</si>
  <si>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</si>
  <si>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</si>
  <si>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</si>
  <si>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</si>
  <si>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</si>
  <si>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</si>
  <si>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</si>
  <si>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</si>
  <si>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</si>
  <si>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</si>
  <si>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</si>
  <si>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</si>
  <si>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</si>
  <si>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</si>
  <si>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</si>
  <si>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</si>
  <si>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</si>
  <si>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</si>
  <si>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</si>
  <si>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</si>
  <si>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</si>
  <si>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</si>
  <si>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</si>
  <si>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</si>
  <si>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</si>
  <si>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</si>
  <si>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</si>
  <si>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</si>
  <si>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</si>
  <si>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</si>
  <si>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</si>
  <si>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</si>
  <si>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</si>
  <si>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</si>
  <si>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</si>
  <si>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</si>
  <si>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</si>
  <si>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</si>
  <si>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</si>
  <si>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</si>
  <si>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</si>
  <si>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</si>
  <si>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</si>
  <si>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</si>
  <si>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</si>
  <si>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</si>
  <si>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</si>
  <si>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</si>
  <si>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</si>
  <si>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</si>
  <si>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</si>
  <si>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</si>
  <si>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</si>
  <si>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</si>
  <si>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</si>
  <si>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</si>
  <si>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</si>
  <si>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</si>
  <si>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</si>
  <si>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</si>
  <si>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</si>
  <si>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</si>
  <si>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</si>
  <si>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</si>
  <si>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</si>
  <si>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</si>
  <si>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</si>
  <si>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</si>
  <si>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</si>
  <si>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</si>
  <si>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</si>
  <si>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</si>
  <si>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</si>
  <si>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</si>
  <si>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</si>
  <si>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</si>
  <si>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</si>
  <si>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</si>
  <si>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</si>
  <si>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</si>
  <si>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</si>
  <si>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</si>
  <si>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</si>
  <si>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</si>
  <si>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</si>
  <si>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</si>
  <si>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</si>
  <si>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</si>
  <si>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</si>
  <si>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</si>
  <si>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</si>
  <si>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</si>
  <si>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</si>
  <si>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</si>
  <si>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</si>
  <si>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</si>
  <si>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</si>
  <si>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</si>
  <si>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</si>
  <si>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</si>
  <si>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</si>
  <si>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</si>
  <si>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</si>
  <si>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</si>
  <si>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</si>
  <si>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</si>
  <si>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</si>
  <si>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</si>
  <si>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</si>
  <si>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</si>
  <si>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</si>
  <si>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</si>
  <si>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</si>
  <si>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</si>
  <si>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</si>
  <si>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</si>
  <si>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</si>
  <si>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</si>
  <si>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</si>
  <si>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</si>
  <si>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</si>
  <si>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</si>
  <si>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</si>
  <si>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</si>
  <si>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</si>
  <si>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</si>
  <si>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</si>
  <si>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</si>
  <si>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</si>
  <si>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</si>
  <si>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</si>
  <si>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</si>
  <si>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</si>
  <si>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</si>
  <si>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</si>
  <si>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</si>
  <si>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</si>
  <si>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</si>
  <si>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</si>
  <si>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</si>
  <si>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</si>
  <si>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</si>
  <si>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</si>
  <si>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</si>
  <si>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</si>
  <si>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</si>
  <si>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</si>
  <si>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</si>
  <si>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</si>
  <si>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</si>
  <si>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</si>
  <si>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</si>
  <si>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</si>
  <si>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</si>
  <si>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</si>
  <si>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</si>
  <si>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</si>
  <si>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</si>
  <si>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</si>
  <si>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</si>
  <si>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</si>
  <si>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</si>
  <si>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</si>
  <si>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</si>
  <si>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</si>
  <si>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</si>
  <si>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</si>
  <si>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</si>
  <si>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</si>
  <si>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</si>
  <si>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</si>
  <si>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</si>
  <si>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</si>
  <si>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</si>
  <si>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</si>
  <si>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</si>
  <si>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</si>
  <si>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</si>
  <si>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</si>
  <si>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</si>
  <si>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</si>
  <si>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</si>
  <si>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</si>
  <si>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</si>
  <si>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</si>
  <si>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</si>
  <si>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</si>
  <si>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</si>
  <si>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</si>
  <si>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</si>
  <si>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</si>
  <si>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</si>
  <si>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</si>
  <si>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</si>
  <si>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</si>
  <si>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</si>
  <si>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</si>
  <si>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</si>
  <si>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</si>
  <si>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</si>
  <si>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</si>
  <si>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</si>
  <si>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</si>
  <si>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</si>
  <si>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</si>
  <si>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</si>
  <si>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</si>
  <si>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</si>
  <si>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</si>
  <si>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</si>
  <si>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</si>
  <si>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</si>
  <si>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</si>
  <si>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</si>
  <si>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</si>
  <si>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</si>
  <si>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</si>
  <si>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</si>
  <si>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</si>
  <si>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</si>
  <si>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</si>
  <si>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</si>
  <si>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</si>
  <si>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</si>
  <si>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</si>
  <si>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</si>
  <si>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</si>
  <si>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</si>
  <si>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</si>
  <si>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</si>
  <si>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</si>
  <si>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</si>
  <si>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</si>
  <si>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</si>
  <si>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</si>
  <si>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</si>
  <si>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</si>
  <si>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</si>
  <si>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</si>
  <si>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</si>
  <si>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</si>
  <si>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</si>
  <si>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</si>
  <si>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</si>
  <si>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</si>
  <si>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</si>
  <si>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</si>
  <si>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</si>
  <si>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</si>
  <si>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</si>
  <si>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</si>
  <si>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</si>
  <si>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</si>
  <si>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</si>
  <si>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</si>
  <si>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</si>
  <si>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</si>
  <si>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</si>
  <si>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</si>
  <si>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</si>
  <si>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</si>
  <si>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</si>
  <si>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</si>
  <si>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</si>
  <si>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</si>
  <si>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</si>
  <si>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</si>
  <si>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</si>
  <si>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</si>
  <si>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</si>
  <si>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</si>
  <si>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</si>
  <si>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</si>
  <si>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</si>
  <si>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</si>
  <si>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</si>
  <si>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</si>
  <si>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</si>
  <si>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</si>
  <si>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</si>
  <si>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</si>
  <si>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</si>
  <si>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</si>
  <si>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</si>
  <si>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</si>
  <si>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</si>
  <si>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</si>
  <si>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</si>
  <si>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</si>
  <si>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</si>
  <si>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</si>
  <si>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</si>
  <si>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</si>
  <si>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</si>
  <si>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</si>
  <si>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</si>
  <si>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</si>
  <si>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</si>
  <si>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</si>
  <si>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</si>
  <si>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</si>
  <si>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</si>
  <si>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</si>
  <si>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</si>
  <si>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</si>
  <si>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</si>
  <si>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</si>
  <si>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</si>
  <si>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</si>
  <si>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</si>
  <si>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</si>
  <si>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</si>
  <si>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</si>
  <si>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</si>
  <si>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</si>
  <si>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</si>
  <si>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</si>
  <si>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</si>
  <si>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</si>
  <si>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</si>
  <si>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</si>
  <si>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</si>
  <si>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</si>
  <si>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</si>
  <si>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</si>
  <si>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</si>
  <si>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</si>
  <si>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</si>
  <si>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</si>
  <si>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</si>
  <si>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</si>
  <si>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</si>
  <si>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</si>
  <si>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</si>
  <si>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</si>
  <si>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</si>
  <si>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</si>
  <si>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</si>
  <si>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</si>
  <si>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</si>
  <si>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</si>
  <si>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</si>
  <si>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</si>
  <si>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</si>
  <si>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</si>
  <si>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</si>
  <si>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</si>
  <si>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</si>
  <si>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</si>
  <si>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</si>
  <si>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</si>
  <si>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</si>
  <si>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</si>
  <si>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</si>
  <si>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</si>
  <si>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</si>
  <si>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</si>
  <si>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</si>
  <si>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</si>
  <si>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</si>
  <si>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</si>
  <si>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</si>
  <si>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</si>
  <si>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</si>
  <si>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</si>
  <si>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</si>
  <si>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</si>
  <si>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</si>
  <si>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</si>
  <si>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</si>
  <si>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</si>
  <si>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</si>
  <si>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</si>
  <si>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</si>
  <si>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</si>
  <si>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</si>
  <si>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</si>
  <si>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</si>
  <si>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</si>
  <si>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</si>
  <si>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</si>
  <si>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</si>
  <si>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</si>
  <si>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</si>
  <si>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</si>
  <si>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</si>
  <si>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</si>
  <si>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</si>
  <si>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</si>
  <si>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</si>
  <si>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</si>
  <si>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</si>
  <si>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</si>
  <si>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</si>
  <si>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</si>
  <si>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</si>
  <si>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</si>
  <si>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</si>
  <si>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</si>
  <si>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</si>
  <si>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</si>
  <si>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</si>
  <si>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</si>
  <si>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</si>
  <si>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</si>
  <si>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</si>
  <si>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</si>
  <si>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</si>
  <si>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</si>
  <si>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</si>
  <si>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</si>
  <si>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</si>
  <si>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</si>
  <si>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</si>
  <si>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</si>
  <si>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</si>
  <si>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</si>
  <si>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</si>
  <si>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</si>
  <si>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</si>
  <si>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</si>
  <si>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</si>
  <si>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</si>
  <si>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</si>
  <si>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</si>
  <si>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</si>
  <si>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</si>
  <si>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</si>
  <si>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</si>
  <si>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</si>
  <si>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</si>
  <si>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</si>
  <si>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</si>
  <si>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</si>
  <si>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</si>
  <si>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</si>
  <si>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</si>
  <si>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</si>
  <si>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</si>
  <si>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</si>
  <si>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</si>
  <si>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</si>
  <si>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</si>
  <si>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</si>
  <si>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</si>
  <si>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</si>
  <si>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</si>
  <si>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</si>
  <si>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</si>
  <si>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</si>
  <si>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</si>
  <si>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</si>
  <si>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</si>
  <si>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</si>
  <si>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</si>
  <si>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</si>
  <si>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</si>
  <si>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</si>
  <si>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</si>
  <si>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</si>
  <si>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</si>
  <si>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</si>
  <si>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</si>
  <si>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</si>
  <si>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</si>
  <si>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</si>
  <si>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</si>
  <si>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</si>
  <si>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</si>
  <si>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</si>
  <si>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</si>
  <si>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</si>
  <si>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</si>
  <si>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</si>
  <si>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</si>
  <si>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</si>
  <si>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</si>
  <si>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</si>
  <si>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</si>
  <si>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</si>
  <si>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</si>
  <si>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</si>
  <si>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</si>
  <si>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</si>
  <si>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</si>
  <si>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</si>
  <si>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</si>
  <si>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</si>
  <si>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</si>
  <si>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</si>
  <si>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</si>
  <si>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</si>
  <si>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</si>
  <si>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</si>
  <si>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</si>
  <si>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</si>
  <si>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</si>
  <si>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</si>
  <si>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</si>
  <si>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</si>
  <si>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</si>
  <si>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</si>
  <si>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</si>
  <si>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</si>
  <si>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</si>
  <si>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</si>
  <si>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</si>
  <si>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</si>
  <si>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</si>
  <si>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</si>
  <si>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</si>
  <si>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</si>
  <si>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</si>
  <si>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</si>
  <si>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</si>
  <si>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</si>
  <si>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</si>
  <si>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</si>
  <si>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</si>
  <si>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</si>
  <si>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</si>
  <si>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</si>
  <si>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</si>
  <si>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</si>
  <si>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</si>
  <si>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</si>
  <si>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</si>
  <si>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</si>
  <si>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</si>
  <si>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</si>
  <si>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</si>
  <si>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</si>
  <si>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</si>
  <si>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</si>
  <si>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</si>
  <si>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</si>
  <si>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</si>
  <si>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</si>
  <si>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</si>
  <si>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</si>
  <si>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</si>
  <si>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</si>
  <si>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</si>
  <si>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</si>
  <si>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</si>
  <si>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</si>
  <si>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</si>
  <si>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</si>
  <si>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</si>
  <si>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</si>
  <si>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</si>
  <si>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</si>
  <si>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</si>
  <si>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</si>
  <si>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</si>
  <si>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</si>
  <si>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</si>
  <si>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</si>
  <si>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</si>
  <si>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</si>
  <si>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</si>
  <si>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</si>
  <si>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</si>
  <si>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</si>
  <si>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</si>
  <si>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</si>
  <si>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</si>
  <si>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</si>
  <si>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</si>
  <si>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</si>
  <si>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</si>
  <si>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</si>
  <si>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</si>
  <si>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</si>
  <si>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</si>
  <si>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</si>
  <si>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</si>
  <si>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</si>
  <si>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</si>
  <si>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</si>
  <si>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</si>
  <si>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</si>
  <si>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</si>
  <si>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</si>
  <si>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</si>
  <si>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</si>
  <si>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</si>
  <si>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</si>
  <si>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</si>
  <si>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</si>
  <si>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</si>
  <si>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</si>
  <si>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</si>
  <si>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</si>
  <si>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</si>
  <si>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</si>
  <si>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</si>
  <si>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</si>
  <si>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</si>
  <si>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</si>
  <si>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</si>
  <si>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</si>
  <si>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</si>
  <si>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</si>
  <si>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</si>
  <si>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</si>
  <si>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</si>
  <si>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</si>
  <si>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</si>
  <si>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</si>
  <si>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</si>
  <si>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</si>
  <si>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</si>
  <si>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</si>
  <si>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</si>
  <si>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</si>
  <si>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</si>
  <si>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</si>
  <si>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</si>
  <si>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</si>
  <si>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</si>
  <si>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</si>
  <si>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</si>
  <si>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</si>
  <si>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</si>
  <si>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</si>
  <si>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</si>
  <si>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</si>
  <si>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</si>
  <si>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</si>
  <si>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</si>
  <si>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</si>
  <si>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</si>
  <si>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</si>
  <si>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</si>
  <si>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</si>
  <si>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</si>
  <si>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</si>
  <si>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</si>
  <si>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</si>
  <si>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</si>
  <si>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</si>
  <si>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</si>
  <si>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</si>
  <si>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</si>
  <si>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</si>
  <si>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</si>
  <si>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</si>
  <si>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</si>
  <si>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</si>
  <si>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</si>
  <si>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</si>
  <si>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</si>
  <si>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</si>
  <si>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</si>
  <si>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</si>
  <si>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</si>
  <si>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</si>
  <si>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</si>
  <si>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</si>
  <si>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</si>
  <si>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</si>
  <si>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</si>
  <si>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</si>
  <si>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</si>
  <si>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</si>
  <si>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</si>
  <si>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</si>
  <si>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</si>
  <si>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</si>
  <si>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</si>
  <si>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</si>
  <si>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</si>
  <si>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</si>
  <si>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</si>
  <si>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</si>
  <si>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</si>
  <si>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</si>
  <si>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</si>
  <si>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</si>
  <si>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</si>
  <si>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</si>
  <si>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</si>
  <si>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</si>
  <si>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</si>
  <si>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</si>
  <si>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</si>
  <si>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</si>
  <si>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</si>
  <si>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</si>
  <si>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</si>
  <si>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</si>
  <si>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</si>
  <si>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</si>
  <si>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</si>
  <si>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</si>
  <si>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</si>
  <si>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</si>
  <si>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</si>
  <si>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</si>
  <si>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</si>
  <si>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</si>
  <si>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</si>
  <si>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</si>
  <si>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</si>
  <si>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</si>
  <si>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</si>
  <si>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</si>
  <si>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</si>
  <si>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</si>
  <si>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</si>
  <si>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</si>
  <si>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</si>
  <si>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</si>
  <si>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</si>
  <si>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</si>
  <si>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</si>
  <si>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</si>
  <si>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</si>
  <si>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</si>
  <si>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</si>
  <si>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</si>
  <si>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</si>
  <si>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</si>
  <si>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</si>
  <si>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</si>
  <si>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</si>
  <si>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</si>
  <si>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</si>
  <si>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</si>
  <si>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</si>
  <si>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</si>
  <si>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</si>
  <si>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</si>
  <si>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</si>
  <si>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</si>
  <si>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</si>
  <si>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</si>
  <si>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</si>
  <si>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</si>
  <si>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</si>
  <si>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</si>
  <si>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</si>
  <si>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</si>
  <si>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</si>
  <si>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</si>
  <si>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</si>
  <si>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</si>
  <si>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</si>
  <si>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</si>
  <si>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</si>
  <si>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</si>
  <si>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</si>
  <si>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</si>
  <si>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</si>
  <si>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</si>
  <si>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</si>
  <si>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</si>
  <si>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</si>
  <si>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</si>
  <si>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</si>
  <si>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</si>
  <si>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</si>
  <si>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</si>
  <si>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</si>
  <si>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</si>
  <si>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</si>
  <si>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</si>
  <si>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</si>
  <si>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</si>
  <si>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</si>
  <si>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</si>
  <si>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</si>
  <si>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</si>
  <si>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</si>
  <si>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</si>
  <si>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</si>
  <si>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</si>
  <si>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</si>
  <si>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</si>
  <si>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</si>
  <si>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</si>
  <si>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</si>
  <si>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</si>
  <si>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</si>
  <si>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</si>
  <si>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</si>
  <si>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</si>
  <si>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</si>
  <si>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</si>
  <si>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</si>
  <si>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</si>
  <si>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</si>
  <si>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</si>
  <si>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</si>
  <si>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</si>
  <si>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</si>
  <si>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</si>
  <si>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</si>
  <si>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</si>
  <si>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</si>
  <si>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</si>
  <si>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</si>
  <si>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</si>
  <si>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</si>
  <si>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</si>
  <si>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</si>
  <si>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</si>
  <si>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</si>
  <si>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</si>
  <si>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</si>
  <si>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</si>
  <si>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</si>
  <si>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</si>
  <si>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</si>
  <si>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</si>
  <si>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</si>
  <si>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</si>
  <si>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</si>
  <si>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</si>
  <si>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</si>
  <si>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</si>
  <si>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</si>
  <si>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</si>
  <si>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</si>
  <si>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</si>
  <si>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</si>
  <si>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</si>
  <si>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</si>
  <si>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</si>
  <si>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</si>
  <si>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</si>
  <si>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</si>
  <si>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</si>
  <si>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</si>
  <si>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</si>
  <si>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</si>
  <si>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</si>
  <si>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</si>
  <si>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</si>
  <si>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</si>
  <si>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</si>
  <si>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</si>
  <si>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</si>
  <si>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</si>
  <si>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</si>
  <si>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</si>
  <si>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</si>
  <si>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</si>
  <si>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</si>
  <si>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</si>
  <si>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</si>
  <si>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</si>
  <si>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</si>
  <si>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</si>
  <si>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</si>
  <si>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</si>
  <si>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</si>
  <si>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</si>
  <si>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</si>
  <si>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</si>
  <si>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</si>
  <si>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</si>
  <si>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</si>
  <si>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</si>
  <si>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</si>
  <si>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</si>
  <si>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</si>
  <si>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</si>
  <si>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</si>
  <si>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</si>
  <si>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</si>
  <si>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</si>
  <si>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</si>
  <si>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</si>
  <si>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</si>
  <si>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</si>
  <si>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</si>
  <si>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</si>
  <si>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</si>
  <si>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</si>
  <si>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</si>
  <si>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</si>
  <si>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</si>
  <si>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</si>
  <si>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</si>
  <si>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</si>
  <si>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</si>
  <si>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</si>
  <si>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</si>
  <si>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</si>
  <si>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</si>
  <si>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</si>
  <si>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</si>
  <si>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</si>
  <si>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</si>
  <si>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</si>
  <si>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</si>
  <si>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</si>
  <si>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</si>
  <si>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</si>
  <si>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</si>
  <si>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</si>
  <si>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</si>
  <si>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</si>
  <si>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</si>
  <si>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</si>
  <si>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</si>
  <si>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</si>
  <si>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</si>
  <si>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</si>
  <si>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</si>
  <si>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</si>
  <si>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</si>
  <si>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</si>
  <si>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</si>
  <si>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</si>
  <si>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</si>
  <si>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</si>
  <si>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</si>
  <si>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</si>
  <si>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</si>
  <si>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</si>
  <si>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</si>
  <si>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</si>
  <si>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</si>
  <si>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</si>
  <si>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</si>
  <si>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</si>
  <si>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</si>
  <si>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</si>
  <si>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</si>
  <si>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</si>
  <si>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</si>
  <si>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</si>
  <si>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</si>
  <si>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</si>
  <si>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</si>
  <si>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</si>
  <si>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</si>
  <si>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</si>
  <si>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</si>
  <si>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</si>
  <si>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</si>
  <si>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</si>
  <si>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</si>
  <si>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</si>
  <si>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</si>
  <si>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</si>
  <si>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</si>
  <si>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</si>
  <si>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</si>
  <si>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</si>
  <si>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</si>
  <si>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</si>
  <si>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</si>
  <si>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</si>
  <si>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</si>
  <si>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</si>
  <si>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</si>
  <si>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</si>
  <si>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</si>
  <si>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</si>
  <si>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</si>
  <si>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</si>
  <si>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</si>
  <si>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</si>
  <si>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</si>
  <si>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</si>
  <si>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</si>
  <si>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</si>
  <si>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</si>
  <si>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</si>
  <si>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</si>
  <si>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</si>
  <si>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</si>
  <si>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</si>
  <si>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</si>
  <si>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</si>
  <si>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</si>
  <si>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</si>
  <si>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</si>
  <si>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</si>
  <si>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</si>
  <si>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</si>
  <si>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</si>
  <si>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</si>
  <si>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</si>
  <si>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</si>
  <si>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</si>
  <si>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</si>
  <si>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</si>
  <si>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</si>
  <si>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</si>
  <si>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</si>
  <si>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</si>
  <si>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</si>
  <si>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</si>
  <si>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</si>
  <si>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</si>
  <si>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</si>
  <si>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</si>
  <si>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</si>
  <si>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</si>
  <si>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</si>
  <si>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</si>
  <si>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</si>
  <si>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</si>
  <si>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</si>
  <si>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</si>
  <si>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</si>
  <si>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</si>
  <si>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</si>
  <si>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</si>
  <si>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</si>
  <si>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</si>
  <si>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</si>
  <si>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</si>
  <si>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</si>
  <si>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</si>
  <si>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</si>
  <si>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</si>
  <si>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</si>
  <si>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</si>
  <si>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</si>
  <si>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</si>
  <si>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</si>
  <si>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</si>
  <si>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</si>
  <si>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</si>
  <si>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</si>
  <si>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</si>
  <si>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</si>
  <si>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</si>
  <si>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</si>
  <si>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</si>
  <si>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</si>
  <si>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</si>
  <si>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</si>
  <si>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</si>
  <si>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</si>
  <si>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</si>
  <si>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</si>
  <si>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</si>
  <si>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</si>
  <si>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</si>
  <si>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</si>
  <si>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</si>
  <si>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</si>
  <si>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</si>
  <si>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</si>
  <si>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</si>
  <si>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</si>
  <si>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</si>
  <si>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</si>
  <si>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</si>
  <si>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</si>
  <si>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</si>
  <si>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</si>
  <si>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</si>
  <si>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</si>
  <si>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</si>
  <si>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</si>
  <si>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</si>
  <si>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</si>
  <si>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</si>
  <si>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</si>
  <si>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</si>
  <si>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</si>
  <si>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</si>
  <si>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</si>
  <si>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</si>
  <si>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</si>
  <si>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</si>
  <si>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</si>
  <si>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</si>
  <si>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</si>
  <si>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</si>
  <si>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</si>
  <si>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</si>
  <si>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</si>
  <si>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</si>
  <si>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</si>
  <si>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</si>
  <si>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</si>
  <si>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</si>
  <si>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</si>
  <si>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</si>
  <si>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</si>
  <si>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</si>
  <si>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</si>
  <si>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</si>
  <si>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</si>
  <si>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</si>
  <si>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</si>
  <si>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</si>
  <si>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</si>
  <si>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</si>
  <si>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</si>
  <si>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</si>
  <si>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</si>
  <si>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</si>
  <si>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</si>
  <si>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</si>
  <si>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</si>
  <si>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</si>
  <si>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</si>
  <si>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</si>
  <si>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</si>
  <si>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</si>
  <si>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</si>
  <si>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</si>
  <si>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</si>
  <si>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</si>
  <si>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</si>
  <si>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</si>
  <si>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</si>
  <si>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</si>
  <si>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</si>
  <si>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</si>
  <si>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</si>
  <si>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</si>
  <si>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</si>
  <si>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</si>
  <si>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</si>
  <si>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</si>
  <si>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</si>
  <si>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</si>
  <si>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</si>
  <si>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</si>
  <si>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</si>
  <si>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</si>
  <si>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</si>
  <si>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</si>
  <si>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</si>
  <si>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</si>
  <si>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</si>
  <si>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</si>
  <si>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</si>
  <si>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</si>
  <si>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</si>
  <si>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</si>
  <si>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</si>
  <si>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</si>
  <si>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</si>
  <si>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</si>
  <si>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</si>
  <si>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</si>
  <si>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</si>
  <si>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</si>
  <si>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</si>
  <si>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</si>
  <si>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</si>
  <si>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</si>
  <si>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</si>
  <si>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</si>
  <si>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</si>
  <si>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</si>
  <si>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</si>
  <si>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</si>
  <si>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</si>
  <si>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</si>
  <si>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</si>
  <si>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</si>
  <si>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</si>
  <si>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</si>
  <si>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</si>
  <si>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</si>
  <si>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</si>
  <si>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</si>
  <si>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</si>
  <si>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</si>
  <si>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</si>
  <si>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</si>
  <si>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</si>
  <si>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</si>
  <si>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</si>
  <si>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</si>
  <si>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</si>
  <si>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</si>
  <si>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</si>
  <si>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</si>
  <si>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</si>
  <si>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</si>
  <si>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</si>
  <si>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</si>
  <si>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</si>
  <si>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</si>
  <si>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</si>
  <si>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</si>
  <si>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</si>
  <si>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</si>
  <si>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</si>
  <si>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</si>
  <si>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</si>
  <si>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</si>
  <si>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</si>
  <si>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</si>
  <si>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</si>
  <si>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</si>
  <si>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</si>
  <si>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</si>
  <si>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</si>
  <si>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</si>
  <si>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</si>
  <si>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</si>
  <si>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</si>
  <si>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</si>
  <si>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</si>
  <si>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</si>
  <si>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</si>
  <si>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</si>
  <si>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</si>
  <si>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</si>
  <si>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</si>
  <si>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</si>
  <si>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</si>
  <si>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</si>
  <si>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</si>
  <si>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</si>
  <si>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</si>
  <si>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</si>
  <si>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</si>
  <si>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</si>
  <si>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</si>
  <si>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</si>
  <si>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</si>
  <si>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</si>
  <si>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</si>
  <si>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</si>
  <si>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</si>
  <si>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</si>
  <si>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</si>
  <si>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</si>
  <si>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</si>
  <si>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</si>
  <si>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</si>
  <si>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</si>
  <si>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</si>
  <si>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</si>
  <si>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</si>
  <si>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</si>
  <si>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</si>
  <si>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</si>
  <si>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</si>
  <si>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</si>
  <si>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</si>
  <si>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</si>
  <si>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</si>
  <si>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</si>
  <si>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</si>
  <si>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</si>
  <si>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</si>
  <si>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</si>
  <si>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</si>
  <si>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</si>
  <si>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</si>
  <si>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</si>
  <si>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</si>
  <si>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</si>
  <si>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</si>
  <si>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</si>
  <si>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</si>
  <si>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</si>
  <si>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</si>
  <si>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</si>
  <si>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</si>
  <si>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</si>
  <si>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</si>
  <si>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</si>
  <si>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</si>
  <si>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</si>
  <si>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</si>
  <si>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</si>
  <si>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</si>
  <si>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</si>
  <si>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</si>
  <si>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</si>
  <si>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</si>
  <si>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</si>
  <si>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</si>
  <si>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</si>
  <si>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</si>
  <si>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</si>
  <si>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</si>
  <si>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</si>
  <si>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</si>
  <si>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</si>
  <si>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</si>
  <si>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</si>
  <si>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</si>
  <si>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</si>
  <si>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</si>
  <si>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</si>
  <si>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</si>
  <si>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</si>
  <si>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</si>
  <si>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</si>
  <si>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</si>
  <si>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</si>
  <si>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</si>
  <si>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</si>
  <si>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</si>
  <si>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</si>
  <si>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</si>
  <si>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</si>
  <si>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</si>
  <si>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</si>
  <si>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</si>
  <si>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</si>
  <si>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</si>
  <si>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</si>
  <si>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</si>
  <si>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</si>
  <si>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</si>
  <si>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</si>
  <si>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</si>
  <si>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</si>
  <si>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</si>
  <si>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</si>
  <si>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</si>
  <si>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</si>
  <si>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</si>
  <si>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</si>
  <si>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</si>
  <si>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</si>
  <si>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</si>
  <si>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</si>
  <si>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</si>
  <si>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</si>
  <si>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</si>
  <si>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</si>
  <si>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</si>
  <si>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</si>
  <si>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</si>
  <si>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</si>
  <si>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</si>
  <si>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</si>
  <si>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</si>
  <si>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</si>
  <si>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</si>
  <si>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</si>
  <si>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</si>
  <si>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</si>
  <si>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</si>
  <si>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</si>
  <si>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</si>
  <si>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</si>
  <si>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</si>
  <si>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</si>
  <si>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</si>
  <si>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</si>
  <si>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</si>
  <si>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</si>
  <si>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</si>
  <si>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</si>
  <si>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</si>
  <si>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</si>
  <si>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</si>
  <si>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</si>
  <si>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</si>
  <si>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</si>
  <si>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</si>
  <si>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</si>
  <si>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</si>
  <si>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</si>
  <si>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</si>
  <si>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</si>
  <si>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</si>
  <si>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</si>
  <si>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</si>
  <si>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</si>
  <si>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</si>
  <si>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</si>
  <si>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</si>
  <si>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</si>
  <si>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</si>
  <si>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</si>
  <si>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</si>
  <si>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</si>
  <si>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</si>
  <si>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</si>
  <si>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</si>
  <si>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</si>
  <si>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</si>
  <si>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</si>
  <si>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</si>
  <si>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</si>
  <si>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</si>
  <si>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</si>
  <si>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</si>
  <si>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</si>
  <si>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</si>
  <si>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</si>
  <si>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</si>
  <si>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</si>
  <si>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</si>
  <si>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</si>
  <si>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</si>
  <si>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</si>
  <si>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</si>
  <si>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</si>
  <si>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</si>
  <si>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</si>
  <si>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</si>
  <si>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</si>
  <si>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</si>
  <si>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</si>
  <si>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</si>
  <si>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</si>
  <si>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</si>
  <si>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</si>
  <si>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</si>
  <si>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</si>
  <si>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</si>
  <si>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</si>
  <si>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</si>
  <si>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</si>
  <si>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</si>
  <si>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</si>
  <si>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</si>
  <si>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</si>
  <si>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</si>
  <si>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</si>
  <si>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</si>
  <si>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</si>
  <si>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</si>
  <si>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</si>
  <si>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</si>
  <si>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</si>
  <si>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</si>
  <si>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</si>
  <si>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</si>
  <si>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</si>
  <si>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</si>
  <si>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</si>
  <si>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</si>
  <si>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</si>
  <si>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</si>
  <si>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</si>
  <si>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</si>
  <si>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</si>
  <si>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</si>
  <si>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</si>
  <si>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</si>
  <si>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</si>
  <si>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</si>
  <si>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</si>
  <si>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</si>
  <si>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</si>
  <si>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</si>
  <si>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</si>
  <si>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</si>
  <si>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</si>
  <si>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</si>
  <si>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</si>
  <si>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</si>
  <si>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</si>
  <si>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</si>
  <si>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</si>
  <si>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</si>
  <si>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</si>
  <si>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</si>
  <si>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</si>
  <si>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</si>
  <si>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</si>
  <si>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</si>
  <si>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</si>
  <si>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</si>
  <si>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</si>
  <si>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</si>
  <si>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</si>
  <si>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</si>
  <si>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</si>
  <si>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</si>
  <si>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</si>
  <si>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</si>
  <si>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</si>
  <si>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</si>
  <si>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</si>
  <si>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</si>
  <si>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</si>
  <si>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</si>
  <si>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</si>
  <si>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</si>
  <si>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</si>
  <si>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</si>
  <si>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</si>
  <si>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</si>
  <si>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</si>
  <si>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</si>
  <si>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</si>
  <si>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</si>
  <si>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</si>
  <si>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</si>
  <si>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</si>
  <si>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</si>
  <si>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</si>
  <si>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</si>
  <si>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</si>
  <si>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</si>
  <si>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</si>
  <si>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</si>
  <si>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</si>
  <si>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</si>
  <si>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</si>
  <si>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</si>
  <si>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</si>
  <si>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</si>
  <si>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</si>
  <si>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</si>
  <si>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</si>
  <si>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</si>
  <si>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</si>
  <si>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</si>
  <si>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</si>
  <si>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</si>
  <si>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</si>
  <si>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</si>
  <si>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</si>
  <si>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</si>
  <si>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</si>
  <si>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</si>
  <si>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</si>
  <si>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</si>
  <si>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</si>
  <si>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</si>
  <si>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</si>
  <si>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</si>
  <si>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</si>
  <si>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</si>
  <si>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</si>
  <si>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</si>
  <si>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</si>
  <si>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</si>
  <si>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</si>
  <si>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</si>
  <si>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</si>
  <si>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</si>
  <si>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</si>
  <si>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</si>
  <si>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</si>
  <si>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</si>
  <si>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</si>
  <si>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</si>
  <si>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</si>
  <si>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</si>
  <si>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</si>
  <si>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</si>
  <si>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</si>
  <si>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</si>
  <si>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</si>
  <si>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</si>
  <si>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</si>
  <si>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</si>
  <si>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</si>
  <si>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</si>
  <si>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</si>
  <si>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</si>
  <si>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</si>
  <si>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</si>
  <si>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</si>
  <si>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</si>
  <si>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</si>
  <si>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</si>
  <si>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</si>
  <si>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</si>
  <si>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</si>
  <si>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</si>
  <si>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</si>
  <si>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</si>
  <si>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</si>
  <si>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</si>
  <si>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</si>
  <si>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</si>
  <si>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</si>
  <si>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</si>
  <si>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</si>
  <si>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</si>
  <si>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</si>
  <si>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</si>
  <si>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</si>
  <si>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</si>
  <si>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</si>
  <si>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</si>
  <si>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</si>
  <si>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</si>
  <si>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</si>
  <si>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</si>
  <si>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</si>
  <si>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</si>
  <si>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</si>
  <si>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</si>
  <si>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</si>
  <si>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</si>
  <si>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</si>
  <si>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</si>
  <si>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</si>
  <si>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</si>
  <si>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</si>
  <si>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</si>
  <si>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</si>
  <si>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</si>
  <si>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</si>
  <si>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</si>
  <si>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</si>
  <si>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</si>
  <si>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</si>
  <si>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</si>
  <si>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</si>
  <si>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</si>
  <si>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</si>
  <si>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</si>
  <si>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</si>
  <si>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</si>
  <si>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</si>
  <si>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</si>
  <si>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</si>
  <si>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</si>
  <si>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</si>
  <si>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</si>
  <si>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</si>
  <si>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</si>
  <si>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</si>
  <si>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</si>
  <si>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</si>
  <si>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</si>
  <si>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</si>
  <si>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</si>
  <si>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</si>
  <si>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</si>
  <si>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</si>
  <si>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</si>
  <si>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</si>
  <si>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</si>
  <si>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</si>
  <si>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</si>
  <si>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</si>
  <si>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</si>
  <si>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</si>
  <si>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</si>
  <si>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</si>
  <si>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</si>
  <si>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</si>
  <si>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</si>
  <si>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</si>
  <si>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</si>
  <si>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</si>
  <si>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</si>
  <si>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</si>
  <si>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</si>
  <si>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</si>
  <si>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</si>
  <si>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</si>
  <si>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</si>
  <si>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</si>
  <si>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</si>
  <si>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</si>
  <si>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</si>
  <si>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</si>
  <si>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</si>
  <si>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</si>
  <si>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</si>
  <si>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</si>
  <si>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</si>
  <si>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</si>
  <si>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</si>
  <si>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</si>
  <si>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</si>
  <si>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</si>
  <si>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</si>
  <si>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</si>
  <si>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</si>
  <si>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</si>
  <si>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</si>
  <si>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</si>
  <si>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</si>
  <si>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</si>
  <si>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</si>
  <si>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</si>
  <si>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</si>
  <si>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</si>
  <si>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</si>
  <si>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</si>
  <si>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</si>
  <si>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</si>
  <si>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</si>
  <si>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</si>
  <si>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</si>
  <si>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</si>
  <si>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</si>
  <si>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</si>
  <si>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</si>
  <si>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</si>
  <si>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</si>
  <si>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</si>
  <si>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</si>
  <si>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</si>
  <si>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</si>
  <si>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</si>
  <si>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</si>
  <si>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</si>
  <si>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</si>
  <si>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</si>
  <si>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</si>
  <si>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</si>
  <si>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</si>
  <si>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</si>
  <si>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</si>
  <si>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</si>
  <si>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</si>
  <si>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</si>
  <si>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</si>
  <si>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</si>
  <si>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</si>
  <si>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</si>
  <si>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</si>
  <si>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</si>
  <si>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</si>
  <si>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</si>
  <si>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</si>
  <si>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</si>
  <si>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</si>
  <si>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</si>
  <si>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</si>
  <si>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</si>
  <si>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</si>
  <si>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</si>
  <si>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</si>
  <si>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</si>
  <si>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</si>
  <si>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</si>
  <si>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</si>
  <si>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</si>
  <si>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</si>
  <si>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</si>
  <si>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</si>
  <si>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</si>
  <si>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</si>
  <si>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</si>
  <si>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</si>
  <si>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</si>
  <si>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</si>
  <si>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</si>
  <si>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</si>
  <si>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</si>
  <si>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</si>
  <si>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</si>
  <si>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</si>
  <si>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</si>
  <si>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</si>
  <si>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</si>
  <si>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</si>
  <si>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</si>
  <si>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</si>
  <si>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</si>
  <si>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</si>
  <si>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</si>
  <si>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</si>
  <si>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</si>
  <si>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</si>
  <si>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</si>
  <si>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</si>
  <si>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</si>
  <si>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</si>
  <si>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</si>
  <si>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</si>
  <si>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</si>
  <si>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</si>
  <si>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</si>
  <si>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</si>
  <si>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</si>
  <si>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</si>
  <si>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</si>
  <si>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</si>
  <si>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</si>
  <si>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</si>
  <si>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</si>
  <si>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</si>
  <si>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</si>
  <si>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</si>
  <si>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</si>
  <si>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</si>
  <si>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</si>
  <si>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</si>
  <si>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</si>
  <si>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</si>
  <si>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</si>
  <si>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</si>
  <si>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</si>
  <si>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</si>
  <si>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</si>
  <si>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</si>
  <si>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</si>
  <si>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</si>
  <si>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</si>
  <si>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</si>
  <si>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</si>
  <si>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</si>
  <si>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</si>
  <si>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</si>
  <si>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</si>
  <si>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</si>
  <si>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</si>
  <si>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</si>
  <si>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</si>
  <si>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</si>
  <si>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</si>
  <si>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</si>
  <si>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</si>
  <si>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</si>
  <si>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</si>
  <si>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</si>
  <si>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</si>
  <si>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</si>
  <si>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</si>
  <si>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</si>
  <si>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</si>
  <si>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</si>
  <si>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</si>
  <si>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</si>
  <si>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</si>
  <si>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</si>
  <si>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</si>
  <si>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</si>
  <si>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</si>
  <si>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</si>
  <si>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</si>
  <si>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</si>
  <si>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</si>
  <si>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</si>
  <si>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</si>
  <si>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</si>
  <si>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</si>
  <si>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</si>
  <si>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</si>
  <si>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</si>
  <si>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</si>
  <si>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</si>
  <si>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</si>
  <si>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</si>
  <si>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</si>
  <si>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</si>
  <si>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</si>
  <si>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</si>
  <si>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</si>
  <si>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</si>
  <si>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</si>
  <si>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</si>
  <si>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</si>
  <si>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</si>
  <si>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</si>
  <si>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</si>
  <si>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</si>
  <si>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</si>
  <si>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</si>
  <si>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</si>
  <si>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</si>
  <si>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</si>
  <si>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</si>
  <si>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</si>
  <si>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</si>
  <si>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</si>
  <si>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</si>
  <si>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</si>
  <si>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</si>
  <si>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</si>
  <si>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</si>
  <si>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</si>
  <si>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</si>
  <si>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</si>
  <si>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</si>
  <si>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</si>
  <si>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</si>
  <si>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</si>
  <si>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</si>
  <si>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</si>
  <si>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</si>
  <si>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</si>
  <si>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</si>
  <si>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</si>
  <si>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</si>
  <si>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</si>
  <si>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</si>
  <si>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</si>
  <si>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</si>
  <si>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</si>
  <si>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</si>
  <si>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</si>
  <si>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</si>
  <si>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</si>
  <si>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</si>
  <si>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</si>
  <si>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</si>
  <si>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</si>
  <si>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</si>
  <si>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</si>
  <si>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</si>
  <si>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</si>
  <si>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</si>
  <si>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</si>
  <si>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</si>
  <si>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</si>
  <si>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</si>
  <si>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</si>
  <si>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</si>
  <si>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</si>
  <si>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</si>
  <si>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</si>
  <si>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</si>
  <si>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</si>
  <si>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</si>
  <si>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</si>
  <si>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</si>
  <si>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</si>
  <si>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</si>
  <si>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</si>
  <si>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</si>
  <si>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</si>
  <si>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</si>
  <si>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</si>
  <si>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</si>
  <si>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</si>
  <si>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</si>
  <si>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</si>
  <si>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</si>
  <si>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</si>
  <si>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</si>
  <si>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</si>
  <si>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</si>
  <si>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</si>
  <si>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</si>
  <si>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</si>
  <si>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</si>
  <si>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</si>
  <si>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</si>
  <si>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</si>
  <si>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</si>
  <si>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</si>
  <si>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</si>
  <si>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</si>
  <si>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</si>
  <si>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</si>
  <si>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</si>
  <si>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</si>
  <si>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</si>
  <si>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</si>
  <si>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</si>
  <si>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</si>
  <si>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</si>
  <si>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</si>
  <si>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</si>
  <si>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</si>
  <si>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</si>
  <si>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</si>
  <si>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</si>
  <si>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</si>
  <si>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</si>
  <si>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</si>
  <si>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</si>
  <si>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</si>
  <si>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</si>
  <si>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</si>
  <si>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</si>
  <si>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</si>
  <si>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</si>
  <si>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</si>
  <si>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</si>
  <si>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</si>
  <si>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</si>
  <si>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</si>
  <si>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</si>
  <si>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</si>
  <si>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</si>
  <si>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</si>
  <si>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</si>
  <si>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</si>
  <si>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</si>
  <si>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</si>
  <si>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</si>
  <si>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</si>
  <si>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</si>
  <si>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</si>
  <si>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</si>
  <si>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</si>
  <si>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</si>
  <si>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</si>
  <si>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</si>
  <si>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</si>
  <si>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</si>
  <si>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</si>
  <si>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</si>
  <si>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</si>
  <si>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</si>
  <si>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</si>
  <si>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</si>
  <si>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</si>
  <si>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</si>
  <si>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</si>
  <si>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</si>
  <si>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</si>
  <si>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</si>
  <si>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</si>
  <si>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</si>
  <si>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</si>
  <si>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</si>
  <si>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</si>
  <si>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</si>
  <si>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</si>
  <si>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</si>
  <si>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</si>
  <si>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</si>
  <si>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</si>
  <si>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</si>
  <si>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</si>
  <si>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</si>
  <si>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</si>
  <si>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</si>
  <si>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</si>
  <si>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</si>
  <si>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</si>
  <si>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</si>
  <si>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</si>
  <si>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</si>
  <si>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</si>
  <si>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</si>
  <si>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</si>
  <si>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</si>
  <si>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</si>
  <si>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</si>
  <si>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</si>
  <si>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</si>
  <si>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</si>
  <si>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</si>
  <si>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</si>
  <si>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</si>
  <si>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</si>
  <si>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</si>
  <si>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</si>
  <si>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</si>
  <si>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</si>
  <si>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</si>
  <si>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</si>
  <si>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</si>
  <si>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</si>
  <si>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</si>
  <si>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</si>
  <si>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</si>
  <si>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</si>
  <si>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</si>
  <si>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</si>
  <si>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</si>
  <si>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</si>
  <si>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</si>
  <si>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</si>
  <si>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</si>
  <si>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</si>
  <si>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</si>
  <si>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</si>
  <si>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</si>
  <si>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</si>
  <si>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</si>
  <si>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</si>
  <si>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</si>
  <si>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</si>
  <si>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</si>
  <si>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</si>
  <si>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</si>
  <si>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</si>
  <si>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</si>
  <si>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</si>
  <si>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</si>
  <si>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</si>
  <si>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</si>
  <si>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</si>
  <si>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</si>
  <si>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</si>
  <si>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</si>
  <si>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</si>
  <si>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</si>
  <si>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</si>
  <si>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</si>
  <si>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</si>
  <si>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</si>
  <si>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</si>
  <si>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</si>
  <si>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</si>
  <si>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</si>
  <si>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</si>
  <si>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</si>
  <si>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</si>
  <si>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</si>
  <si>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</si>
  <si>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</si>
  <si>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</si>
  <si>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</si>
  <si>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</si>
  <si>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</si>
  <si>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</si>
  <si>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</si>
  <si>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</si>
  <si>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</si>
  <si>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</si>
  <si>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</si>
  <si>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</si>
  <si>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</si>
  <si>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</si>
  <si>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</si>
  <si>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</si>
  <si>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</si>
  <si>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</si>
  <si>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</si>
  <si>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</si>
  <si>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</si>
  <si>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</si>
  <si>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</si>
  <si>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</si>
  <si>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</si>
  <si>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</si>
  <si>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</si>
  <si>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</si>
  <si>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</si>
  <si>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</si>
  <si>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</si>
  <si>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</si>
  <si>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</si>
  <si>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</si>
  <si>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</si>
  <si>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</si>
  <si>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</si>
  <si>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</si>
  <si>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</si>
  <si>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</si>
  <si>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</si>
  <si>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</si>
  <si>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</si>
  <si>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</si>
  <si>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</si>
  <si>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</si>
  <si>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</si>
  <si>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</si>
  <si>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</si>
  <si>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</si>
  <si>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</si>
  <si>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</si>
  <si>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</si>
  <si>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</si>
  <si>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</si>
  <si>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</si>
  <si>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</si>
  <si>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</si>
  <si>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</si>
  <si>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</si>
  <si>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</si>
  <si>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</si>
  <si>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</si>
  <si>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</si>
  <si>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</si>
  <si>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</si>
  <si>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</si>
  <si>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</si>
  <si>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</si>
  <si>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</si>
  <si>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</si>
  <si>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</si>
  <si>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</si>
  <si>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</si>
  <si>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</si>
  <si>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</si>
  <si>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</si>
  <si>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</si>
  <si>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</si>
  <si>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</si>
  <si>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</si>
  <si>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</si>
  <si>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</si>
  <si>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</si>
  <si>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</si>
  <si>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</si>
  <si>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</si>
  <si>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</si>
  <si>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</si>
  <si>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</si>
  <si>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</si>
  <si>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</si>
  <si>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</si>
  <si>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</si>
  <si>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</si>
  <si>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</si>
  <si>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</si>
  <si>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</si>
  <si>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</si>
  <si>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</si>
  <si>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</si>
  <si>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</si>
  <si>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</si>
  <si>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</si>
  <si>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</si>
  <si>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</si>
  <si>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</si>
  <si>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</si>
  <si>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</si>
  <si>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</si>
  <si>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</si>
  <si>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</si>
  <si>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</si>
  <si>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</si>
  <si>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</si>
  <si>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</si>
  <si>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</si>
  <si>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</si>
  <si>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</si>
  <si>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</si>
  <si>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</si>
  <si>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</si>
  <si>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</si>
  <si>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</si>
  <si>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</si>
  <si>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</si>
  <si>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</si>
  <si>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</si>
  <si>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</si>
  <si>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</si>
  <si>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</si>
  <si>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</si>
  <si>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</si>
  <si>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</si>
  <si>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</si>
  <si>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</si>
  <si>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</si>
  <si>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</si>
  <si>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</si>
  <si>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</si>
  <si>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</si>
  <si>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</si>
  <si>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</si>
  <si>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</si>
  <si>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</si>
  <si>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</si>
  <si>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</si>
  <si>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</si>
  <si>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</si>
  <si>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</si>
  <si>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</si>
  <si>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</si>
  <si>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</si>
  <si>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</si>
  <si>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</si>
  <si>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</si>
  <si>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</si>
  <si>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</si>
  <si>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</si>
  <si>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</si>
  <si>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</si>
  <si>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</si>
  <si>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</si>
  <si>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</si>
  <si>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</si>
  <si>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</si>
  <si>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</si>
  <si>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</si>
  <si>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</si>
  <si>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</si>
  <si>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</si>
  <si>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</si>
  <si>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</si>
  <si>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</si>
  <si>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</si>
  <si>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</si>
  <si>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</si>
  <si>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</si>
  <si>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</si>
  <si>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</si>
  <si>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</si>
  <si>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</si>
  <si>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</si>
  <si>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</si>
  <si>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</si>
  <si>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</si>
  <si>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</si>
  <si>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</si>
  <si>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</si>
  <si>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</si>
  <si>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</si>
  <si>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</si>
  <si>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</si>
  <si>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</si>
  <si>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</si>
  <si>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</si>
  <si>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</si>
  <si>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</si>
  <si>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</si>
  <si>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</si>
  <si>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</si>
  <si>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</si>
  <si>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</si>
  <si>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</si>
  <si>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</si>
  <si>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</si>
  <si>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</si>
  <si>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</si>
  <si>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</si>
  <si>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</si>
  <si>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</si>
  <si>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</si>
  <si>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</si>
  <si>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</si>
  <si>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</si>
  <si>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</si>
  <si>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</si>
  <si>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</si>
  <si>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</si>
  <si>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</si>
  <si>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</si>
  <si>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</si>
  <si>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</si>
  <si>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</si>
  <si>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</si>
  <si>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</si>
  <si>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</si>
  <si>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</si>
  <si>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</si>
  <si>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</si>
  <si>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</si>
  <si>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</si>
  <si>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</si>
  <si>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</si>
  <si>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</si>
  <si>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</si>
  <si>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</si>
  <si>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</si>
  <si>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</si>
  <si>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</si>
  <si>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</si>
  <si>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</si>
  <si>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</si>
  <si>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</si>
  <si>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</si>
  <si>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</si>
  <si>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</si>
  <si>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</si>
  <si>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</si>
  <si>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</si>
  <si>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</si>
  <si>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</si>
  <si>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</si>
  <si>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</si>
  <si>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</si>
  <si>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</si>
  <si>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</si>
  <si>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</si>
  <si>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</si>
  <si>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</si>
  <si>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</si>
  <si>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</si>
  <si>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</si>
  <si>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</si>
  <si>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</si>
  <si>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</si>
  <si>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</si>
  <si>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</si>
  <si>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</si>
  <si>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</si>
  <si>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</si>
  <si>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</si>
  <si>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</si>
  <si>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</si>
  <si>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</si>
  <si>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</si>
  <si>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</si>
  <si>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</si>
  <si>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</si>
  <si>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</si>
  <si>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</si>
  <si>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</si>
  <si>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</si>
  <si>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</si>
  <si>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</si>
  <si>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</si>
  <si>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</si>
  <si>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</si>
  <si>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</si>
  <si>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</si>
  <si>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</si>
  <si>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</si>
  <si>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</si>
  <si>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</si>
  <si>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</si>
  <si>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</si>
  <si>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</si>
  <si>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</si>
  <si>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</si>
  <si>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</si>
  <si>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</si>
  <si>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</si>
  <si>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</si>
  <si>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</si>
  <si>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</si>
  <si>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</si>
  <si>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</si>
  <si>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</si>
  <si>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</si>
  <si>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</si>
  <si>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</si>
  <si>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</si>
  <si>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</si>
  <si>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</si>
  <si>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</si>
  <si>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</si>
  <si>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</si>
  <si>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</si>
  <si>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</si>
  <si>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</si>
  <si>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</si>
  <si>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</si>
  <si>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</si>
  <si>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</si>
  <si>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</si>
  <si>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</si>
  <si>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</si>
  <si>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</si>
  <si>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</si>
  <si>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</si>
  <si>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</si>
  <si>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</si>
  <si>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</si>
  <si>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</si>
  <si>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</si>
  <si>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</si>
  <si>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</si>
  <si>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</si>
  <si>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</si>
  <si>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</si>
  <si>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</si>
  <si>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</si>
  <si>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</si>
  <si>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</si>
  <si>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</si>
  <si>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</si>
  <si>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</si>
  <si>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</si>
  <si>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</si>
  <si>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</si>
  <si>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</si>
  <si>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</si>
  <si>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</si>
  <si>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</si>
  <si>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</si>
  <si>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</si>
  <si>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</si>
  <si>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</si>
  <si>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</si>
  <si>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</si>
  <si>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</si>
  <si>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</si>
  <si>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</si>
  <si>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</si>
  <si>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</si>
  <si>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</si>
  <si>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</si>
  <si>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</si>
  <si>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</si>
  <si>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</si>
  <si>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</si>
  <si>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</si>
  <si>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</si>
  <si>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</si>
  <si>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</si>
  <si>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</si>
  <si>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</si>
  <si>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</si>
  <si>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</si>
  <si>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</si>
  <si>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</si>
  <si>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</si>
  <si>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</si>
  <si>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</si>
  <si>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</si>
  <si>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</si>
  <si>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</si>
  <si>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</si>
  <si>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</si>
  <si>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</si>
  <si>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</si>
  <si>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</si>
  <si>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</si>
  <si>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</si>
  <si>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</si>
  <si>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</si>
  <si>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</si>
  <si>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</si>
  <si>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</si>
  <si>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</si>
  <si>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</si>
  <si>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</si>
  <si>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</si>
  <si>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</si>
  <si>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</si>
  <si>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</si>
  <si>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</si>
  <si>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</si>
  <si>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</si>
  <si>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</si>
  <si>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</si>
  <si>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</si>
  <si>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</si>
  <si>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</si>
  <si>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</si>
  <si>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</si>
  <si>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</si>
  <si>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</si>
  <si>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</si>
  <si>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</si>
  <si>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</si>
  <si>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</si>
  <si>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</si>
  <si>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</si>
  <si>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</si>
  <si>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</si>
  <si>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</si>
  <si>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</si>
  <si>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</si>
  <si>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</si>
  <si>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</si>
  <si>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</si>
  <si>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</si>
  <si>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</si>
  <si>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</si>
  <si>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</si>
  <si>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</si>
  <si>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</si>
  <si>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</si>
  <si>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</si>
  <si>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</si>
  <si>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</si>
  <si>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</si>
  <si>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</si>
  <si>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</si>
  <si>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</si>
  <si>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</si>
  <si>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</si>
  <si>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</si>
  <si>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</si>
  <si>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</si>
  <si>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</si>
  <si>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</si>
  <si>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</si>
  <si>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</si>
  <si>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</si>
  <si>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</si>
  <si>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</si>
  <si>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</si>
  <si>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</si>
  <si>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</si>
  <si>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</si>
  <si>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</si>
  <si>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</si>
  <si>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</si>
  <si>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</si>
  <si>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</si>
  <si>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</si>
  <si>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</si>
  <si>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</si>
  <si>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</si>
  <si>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</si>
  <si>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</si>
  <si>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</si>
  <si>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</si>
  <si>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</si>
  <si>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</si>
  <si>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</si>
  <si>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</si>
  <si>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</si>
  <si>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</si>
  <si>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</si>
  <si>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</si>
  <si>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</si>
  <si>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</si>
  <si>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</si>
  <si>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</si>
  <si>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</si>
  <si>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</si>
  <si>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</si>
  <si>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</si>
  <si>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</si>
  <si>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</si>
  <si>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</si>
  <si>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</si>
  <si>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</si>
  <si>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</si>
  <si>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</si>
  <si>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</si>
  <si>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</si>
  <si>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</si>
  <si>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</si>
  <si>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</si>
  <si>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</si>
  <si>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</si>
  <si>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</si>
  <si>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</si>
  <si>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</si>
  <si>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</si>
  <si>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</si>
  <si>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</si>
  <si>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</si>
  <si>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</si>
  <si>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</si>
  <si>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</si>
  <si>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</si>
  <si>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</si>
  <si>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</si>
  <si>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</si>
  <si>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</si>
  <si>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</si>
  <si>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</si>
  <si>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</si>
  <si>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</si>
  <si>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</si>
  <si>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</si>
  <si>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</si>
  <si>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</si>
  <si>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</si>
  <si>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</si>
  <si>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</si>
  <si>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</si>
  <si>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</si>
  <si>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</si>
  <si>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</si>
  <si>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</si>
  <si>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</si>
  <si>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</si>
  <si>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</si>
  <si>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</si>
  <si>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</si>
  <si>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</si>
  <si>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</si>
  <si>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</si>
  <si>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</si>
  <si>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</si>
  <si>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</si>
  <si>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</si>
  <si>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</si>
  <si>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</si>
  <si>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</si>
  <si>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</si>
  <si>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</si>
  <si>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</si>
  <si>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</si>
  <si>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</si>
  <si>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</si>
  <si>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</si>
  <si>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</si>
  <si>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</si>
  <si>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</si>
  <si>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</si>
  <si>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</si>
  <si>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</si>
  <si>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</si>
  <si>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</si>
  <si>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</si>
  <si>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</si>
  <si>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</si>
  <si>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</si>
  <si>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</si>
  <si>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</si>
  <si>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</si>
  <si>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</si>
  <si>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</si>
  <si>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</si>
  <si>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</si>
  <si>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</si>
  <si>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</si>
  <si>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</si>
  <si>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</si>
  <si>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</si>
  <si>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</si>
  <si>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</si>
  <si>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</si>
  <si>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</si>
  <si>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</si>
  <si>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</si>
  <si>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</si>
  <si>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</si>
  <si>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</si>
  <si>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</si>
  <si>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</si>
  <si>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</si>
  <si>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</si>
  <si>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</si>
  <si>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</si>
  <si>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</si>
  <si>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</si>
  <si>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</si>
  <si>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</si>
  <si>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</si>
  <si>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</si>
  <si>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</si>
  <si>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</si>
  <si>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</si>
  <si>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</si>
  <si>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</si>
  <si>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</si>
  <si>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</si>
  <si>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</si>
  <si>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</si>
  <si>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</si>
  <si>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</si>
  <si>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</si>
  <si>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</si>
  <si>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</si>
  <si>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</si>
  <si>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</si>
  <si>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</si>
  <si>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</si>
  <si>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</si>
  <si>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</si>
  <si>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</si>
  <si>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</si>
  <si>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</si>
  <si>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</si>
  <si>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</si>
  <si>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</si>
  <si>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</si>
  <si>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</si>
  <si>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</si>
  <si>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</si>
  <si>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</si>
  <si>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</si>
  <si>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</si>
  <si>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</si>
  <si>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</si>
  <si>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</si>
  <si>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</si>
  <si>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</si>
  <si>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</si>
  <si>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</si>
  <si>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</si>
  <si>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</si>
  <si>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</si>
  <si>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</si>
  <si>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</si>
  <si>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</si>
  <si>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</si>
  <si>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</si>
  <si>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</si>
  <si>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</si>
  <si>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</si>
  <si>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</si>
  <si>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</si>
  <si>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</si>
  <si>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</si>
  <si>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</si>
  <si>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</si>
  <si>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</si>
  <si>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</si>
  <si>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</si>
  <si>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</si>
  <si>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</si>
  <si>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</si>
  <si>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</si>
  <si>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</si>
  <si>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</si>
  <si>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</si>
  <si>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</si>
  <si>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</si>
  <si>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</si>
  <si>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</si>
  <si>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</si>
  <si>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</si>
  <si>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</si>
  <si>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</si>
  <si>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</si>
  <si>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</si>
  <si>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</si>
  <si>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</si>
  <si>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</si>
  <si>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</si>
  <si>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</si>
  <si>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</si>
  <si>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</si>
  <si>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</si>
  <si>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</si>
  <si>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</si>
  <si>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</si>
  <si>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</si>
  <si>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</si>
  <si>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</si>
  <si>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</si>
  <si>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</si>
  <si>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</si>
  <si>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</si>
  <si>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</si>
  <si>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</si>
  <si>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</si>
  <si>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</si>
  <si>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</si>
  <si>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</si>
  <si>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</si>
  <si>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</si>
  <si>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</si>
  <si>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</si>
  <si>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</si>
  <si>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</si>
  <si>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</si>
  <si>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</si>
  <si>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</si>
  <si>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</si>
  <si>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</si>
  <si>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</si>
  <si>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</si>
  <si>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</si>
  <si>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</si>
  <si>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</si>
  <si>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</si>
  <si>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</si>
  <si>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</si>
  <si>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</si>
  <si>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</si>
  <si>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</si>
  <si>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</si>
  <si>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</si>
  <si>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</si>
  <si>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</si>
  <si>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</si>
  <si>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</si>
  <si>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</si>
  <si>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</si>
  <si>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</si>
  <si>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</si>
  <si>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</si>
  <si>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</si>
  <si>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</si>
  <si>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</si>
  <si>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</si>
  <si>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</si>
  <si>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</si>
  <si>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</si>
  <si>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</si>
  <si>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</si>
  <si>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</si>
  <si>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</si>
  <si>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</si>
  <si>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</si>
  <si>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</si>
  <si>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</si>
  <si>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</si>
  <si>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</si>
  <si>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</si>
  <si>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</si>
  <si>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</si>
  <si>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</si>
  <si>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</si>
  <si>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</si>
  <si>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</si>
  <si>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</si>
  <si>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</si>
  <si>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</si>
  <si>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</si>
  <si>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</si>
  <si>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</si>
  <si>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</si>
  <si>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</si>
  <si>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</si>
  <si>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</si>
  <si>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</si>
  <si>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</si>
  <si>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</si>
  <si>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</si>
  <si>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</si>
  <si>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</si>
  <si>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</si>
  <si>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</si>
  <si>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</si>
  <si>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</si>
  <si>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</si>
  <si>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</si>
  <si>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</si>
  <si>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</si>
  <si>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</si>
  <si>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</si>
  <si>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</si>
  <si>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</si>
  <si>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</si>
  <si>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</si>
  <si>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</si>
  <si>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</si>
  <si>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</si>
  <si>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</si>
  <si>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</si>
  <si>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</si>
  <si>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</si>
  <si>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</si>
  <si>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</si>
  <si>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</si>
  <si>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</si>
  <si>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</si>
  <si>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</si>
  <si>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</si>
  <si>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</si>
  <si>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</si>
  <si>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</si>
  <si>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</si>
  <si>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</si>
  <si>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</si>
  <si>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</si>
  <si>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</si>
  <si>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</si>
  <si>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</si>
  <si>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</si>
  <si>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</si>
  <si>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</si>
  <si>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</si>
  <si>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</si>
  <si>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</si>
  <si>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</si>
  <si>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</si>
  <si>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</si>
  <si>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</si>
  <si>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</si>
  <si>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</si>
  <si>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</si>
  <si>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</si>
  <si>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</si>
  <si>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</si>
  <si>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</si>
  <si>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</si>
  <si>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</si>
  <si>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</si>
  <si>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</si>
  <si>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</si>
  <si>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</si>
  <si>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</si>
  <si>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</si>
  <si>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</si>
  <si>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</si>
  <si>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</si>
  <si>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</si>
  <si>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</si>
  <si>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</si>
  <si>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</si>
  <si>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</si>
  <si>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</si>
  <si>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</si>
  <si>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</si>
  <si>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</si>
  <si>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</si>
  <si>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</si>
  <si>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</si>
  <si>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</si>
  <si>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</si>
  <si>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</si>
  <si>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</si>
  <si>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</si>
  <si>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</si>
  <si>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</si>
  <si>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</si>
  <si>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</si>
  <si>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</si>
  <si>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</si>
  <si>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</si>
  <si>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</si>
  <si>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</si>
  <si>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</si>
  <si>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</si>
  <si>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</si>
  <si>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</si>
  <si>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</si>
  <si>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</si>
  <si>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</si>
  <si>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</si>
  <si>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</si>
  <si>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</si>
  <si>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</si>
  <si>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</si>
  <si>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</si>
  <si>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</si>
  <si>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</si>
  <si>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</si>
  <si>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</si>
  <si>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</si>
  <si>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</si>
  <si>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</si>
  <si>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</si>
  <si>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</si>
  <si>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</si>
  <si>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</si>
  <si>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</si>
  <si>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</si>
  <si>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</si>
  <si>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</si>
  <si>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</si>
  <si>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</si>
  <si>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</si>
  <si>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</si>
  <si>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</si>
  <si>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</si>
  <si>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</si>
  <si>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</si>
  <si>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</si>
  <si>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</si>
  <si>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</si>
  <si>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</si>
  <si>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</si>
  <si>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</si>
  <si>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</si>
  <si>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</si>
  <si>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</si>
  <si>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</si>
  <si>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</si>
  <si>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</si>
  <si>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</si>
  <si>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</si>
  <si>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</si>
  <si>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</si>
  <si>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</si>
  <si>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</si>
  <si>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</si>
  <si>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</si>
  <si>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</si>
  <si>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</si>
  <si>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</si>
  <si>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</si>
  <si>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</si>
  <si>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</si>
  <si>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</si>
  <si>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</si>
  <si>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</si>
  <si>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</si>
  <si>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</si>
  <si>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</si>
  <si>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</si>
  <si>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</si>
  <si>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</si>
  <si>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</si>
  <si>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</si>
  <si>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</si>
  <si>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</si>
  <si>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</si>
  <si>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</si>
  <si>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</si>
  <si>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</si>
  <si>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</si>
  <si>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</si>
  <si>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</si>
  <si>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</si>
  <si>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</si>
  <si>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</si>
  <si>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</si>
  <si>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</si>
  <si>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</si>
  <si>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</si>
  <si>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</si>
  <si>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</si>
  <si>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</si>
  <si>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</si>
  <si>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</si>
  <si>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</si>
  <si>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</si>
  <si>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</si>
  <si>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</si>
  <si>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</si>
  <si>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</si>
  <si>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</si>
  <si>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</si>
  <si>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</si>
  <si>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</si>
  <si>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</si>
  <si>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</si>
  <si>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</si>
  <si>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</si>
  <si>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</si>
  <si>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</si>
  <si>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</si>
  <si>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</si>
  <si>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</si>
  <si>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</si>
  <si>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</si>
  <si>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</si>
  <si>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</si>
  <si>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</si>
  <si>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</si>
  <si>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</si>
  <si>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</si>
  <si>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</si>
  <si>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</si>
  <si>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</si>
  <si>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</si>
  <si>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</si>
  <si>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</si>
  <si>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</si>
  <si>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</si>
  <si>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</si>
  <si>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</si>
  <si>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</si>
  <si>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</si>
  <si>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</si>
  <si>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</si>
  <si>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</si>
  <si>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</si>
  <si>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</si>
  <si>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</si>
  <si>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</si>
  <si>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</si>
  <si>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</si>
  <si>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</si>
  <si>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</si>
  <si>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</si>
  <si>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</si>
  <si>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</si>
  <si>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</si>
  <si>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</si>
  <si>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</si>
  <si>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</si>
  <si>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</si>
  <si>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</si>
  <si>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</si>
  <si>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</si>
  <si>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</si>
  <si>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</si>
  <si>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</si>
  <si>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</si>
  <si>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</si>
  <si>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</si>
  <si>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</si>
  <si>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</si>
  <si>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</si>
  <si>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</si>
  <si>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</si>
  <si>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</si>
  <si>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</si>
  <si>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</si>
  <si>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</si>
  <si>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</si>
  <si>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</si>
  <si>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</si>
  <si>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</si>
  <si>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</si>
  <si>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</si>
  <si>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</si>
  <si>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</si>
  <si>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</si>
  <si>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</si>
  <si>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</si>
  <si>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</si>
  <si>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</si>
  <si>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</si>
  <si>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</si>
  <si>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</si>
  <si>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</si>
  <si>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</si>
  <si>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</si>
  <si>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</si>
  <si>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</si>
  <si>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</si>
  <si>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</si>
  <si>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</si>
  <si>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</si>
  <si>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</si>
  <si>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</si>
  <si>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</si>
  <si>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</si>
  <si>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</si>
  <si>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</si>
  <si>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</si>
  <si>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</si>
  <si>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</si>
  <si>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</si>
  <si>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</si>
  <si>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</si>
  <si>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</si>
  <si>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</si>
  <si>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</si>
  <si>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</si>
  <si>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</si>
  <si>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</si>
  <si>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</si>
  <si>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</si>
  <si>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</si>
  <si>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</si>
  <si>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</si>
  <si>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</si>
  <si>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</si>
  <si>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</si>
  <si>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</si>
  <si>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</si>
  <si>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</si>
  <si>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</si>
  <si>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</si>
  <si>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</si>
  <si>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</si>
  <si>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</si>
  <si>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</si>
  <si>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</si>
  <si>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</si>
  <si>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</si>
  <si>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</si>
  <si>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</si>
  <si>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</si>
  <si>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</si>
  <si>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</si>
  <si>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</si>
  <si>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</si>
  <si>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</si>
  <si>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</si>
  <si>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</si>
  <si>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</si>
  <si>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</si>
  <si>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</si>
  <si>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</si>
  <si>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</si>
  <si>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</si>
  <si>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</si>
  <si>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</si>
  <si>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</si>
  <si>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</si>
  <si>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</si>
  <si>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</si>
  <si>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</si>
  <si>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</si>
  <si>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</si>
  <si>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</si>
  <si>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</si>
  <si>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</si>
  <si>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</si>
  <si>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</si>
  <si>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</si>
  <si>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</si>
  <si>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</si>
  <si>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</si>
  <si>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</si>
  <si>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</si>
  <si>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</si>
  <si>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</si>
  <si>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</si>
  <si>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</si>
  <si>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</si>
  <si>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</si>
  <si>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</si>
  <si>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</si>
  <si>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</si>
  <si>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</si>
  <si>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</si>
  <si>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</si>
  <si>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</si>
  <si>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</si>
  <si>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</si>
  <si>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</si>
  <si>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</si>
  <si>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</si>
  <si>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</si>
  <si>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</si>
  <si>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</si>
  <si>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</si>
  <si>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</si>
  <si>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</si>
  <si>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</si>
  <si>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</si>
  <si>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</si>
  <si>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</si>
  <si>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</si>
  <si>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</si>
  <si>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</si>
  <si>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</si>
  <si>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</si>
  <si>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</si>
  <si>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</si>
  <si>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</si>
  <si>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</si>
  <si>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</si>
  <si>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</si>
  <si>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</si>
  <si>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</si>
  <si>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</si>
  <si>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</si>
  <si>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</si>
  <si>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</si>
  <si>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</si>
  <si>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</si>
  <si>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</si>
  <si>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</si>
  <si>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</si>
  <si>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</si>
  <si>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</si>
  <si>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</si>
  <si>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</si>
  <si>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</si>
  <si>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</si>
  <si>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</si>
  <si>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</si>
  <si>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</si>
  <si>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</si>
  <si>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</si>
  <si>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</si>
  <si>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</si>
  <si>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</si>
  <si>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</si>
  <si>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</si>
  <si>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</si>
  <si>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</si>
  <si>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</si>
  <si>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</si>
  <si>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</si>
  <si>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</si>
  <si>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</si>
  <si>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</si>
  <si>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</si>
  <si>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</si>
  <si>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</si>
  <si>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</si>
  <si>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</si>
  <si>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</si>
  <si>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</si>
  <si>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</si>
  <si>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</si>
  <si>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</si>
  <si>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</si>
  <si>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</si>
  <si>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</si>
  <si>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</si>
  <si>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</si>
  <si>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</si>
  <si>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</si>
  <si>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</si>
  <si>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</si>
  <si>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</si>
  <si>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</si>
  <si>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</si>
  <si>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</si>
  <si>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</si>
  <si>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</si>
  <si>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</si>
  <si>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</si>
  <si>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</si>
  <si>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</si>
  <si>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</si>
  <si>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</si>
  <si>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</si>
  <si>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</si>
  <si>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</si>
  <si>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</si>
  <si>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</si>
  <si>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</si>
  <si>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</si>
  <si>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</si>
  <si>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</si>
  <si>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</si>
  <si>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</si>
  <si>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</si>
  <si>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</si>
  <si>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</si>
  <si>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</si>
  <si>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</si>
  <si>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</si>
  <si>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</si>
  <si>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</si>
  <si>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</si>
  <si>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</si>
  <si>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</si>
  <si>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</si>
  <si>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</si>
  <si>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</si>
  <si>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</si>
  <si>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</si>
  <si>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</si>
  <si>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</si>
  <si>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</si>
  <si>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</si>
  <si>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</si>
  <si>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</si>
  <si>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</si>
  <si>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</si>
  <si>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</si>
  <si>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</si>
  <si>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</si>
  <si>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</si>
  <si>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</si>
  <si>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</si>
  <si>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</si>
  <si>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</si>
  <si>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</si>
  <si>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</si>
  <si>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</si>
  <si>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</si>
  <si>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</si>
  <si>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</si>
  <si>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</si>
  <si>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</si>
  <si>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</si>
  <si>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</si>
  <si>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</si>
  <si>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</si>
  <si>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</si>
  <si>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</si>
  <si>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</si>
  <si>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</si>
  <si>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</si>
  <si>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</si>
  <si>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</si>
  <si>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</si>
  <si>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</si>
  <si>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</si>
  <si>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</si>
  <si>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</si>
  <si>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</si>
  <si>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</si>
  <si>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</si>
  <si>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</si>
  <si>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</si>
  <si>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</si>
  <si>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</si>
  <si>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</si>
  <si>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</si>
  <si>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</si>
  <si>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</si>
  <si>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</si>
  <si>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</si>
  <si>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</si>
  <si>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</si>
  <si>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</si>
  <si>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</si>
  <si>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</si>
  <si>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</si>
  <si>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</si>
  <si>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</si>
  <si>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</si>
  <si>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</si>
  <si>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</si>
  <si>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</si>
  <si>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</si>
  <si>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</si>
  <si>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</si>
  <si>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</si>
  <si>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</si>
  <si>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</si>
  <si>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</si>
  <si>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</si>
  <si>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</si>
  <si>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</si>
  <si>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</si>
  <si>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</si>
  <si>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</si>
  <si>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</si>
  <si>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</si>
  <si>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</si>
  <si>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</si>
  <si>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</si>
  <si>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</si>
  <si>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</si>
  <si>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</si>
  <si>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</si>
  <si>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</si>
  <si>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</si>
  <si>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</si>
  <si>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</si>
  <si>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</si>
  <si>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</si>
  <si>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</si>
  <si>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</si>
  <si>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</si>
  <si>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</si>
  <si>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</si>
  <si>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</si>
  <si>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</si>
  <si>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</si>
  <si>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</si>
  <si>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</si>
  <si>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</si>
  <si>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</si>
  <si>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</si>
  <si>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</si>
  <si>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</si>
  <si>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</si>
  <si>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</si>
  <si>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</si>
  <si>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</si>
  <si>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</si>
  <si>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</si>
  <si>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</si>
  <si>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</si>
  <si>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</si>
  <si>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</si>
  <si>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</si>
  <si>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</si>
  <si>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</si>
  <si>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</si>
  <si>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</si>
  <si>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</si>
  <si>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</si>
  <si>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</si>
  <si>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</si>
  <si>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</si>
  <si>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</si>
  <si>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</si>
  <si>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</si>
  <si>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</si>
  <si>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</si>
  <si>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</si>
  <si>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</si>
  <si>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</si>
  <si>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</si>
  <si>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</si>
  <si>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</si>
  <si>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</si>
  <si>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</si>
  <si>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</si>
  <si>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</si>
  <si>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</si>
  <si>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</si>
  <si>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</si>
  <si>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</si>
  <si>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</si>
  <si>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</si>
  <si>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</si>
  <si>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</si>
  <si>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</si>
  <si>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</si>
  <si>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</si>
  <si>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</si>
  <si>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</si>
  <si>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</si>
  <si>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</si>
  <si>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</si>
  <si>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</si>
  <si>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</si>
  <si>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</si>
  <si>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</si>
  <si>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</si>
  <si>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</si>
  <si>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</si>
  <si>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</si>
  <si>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</si>
  <si>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</si>
  <si>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</si>
  <si>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</si>
  <si>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</si>
  <si>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</si>
  <si>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</si>
  <si>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</si>
  <si>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</si>
  <si>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</si>
  <si>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</si>
  <si>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</si>
  <si>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</si>
  <si>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</si>
  <si>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</si>
  <si>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</si>
  <si>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</si>
  <si>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</si>
  <si>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</si>
  <si>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</si>
  <si>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</si>
  <si>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</si>
  <si>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</si>
  <si>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</si>
  <si>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</si>
  <si>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</si>
  <si>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</si>
  <si>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</si>
  <si>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</si>
  <si>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</si>
  <si>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</si>
  <si>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</si>
  <si>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</si>
  <si>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</si>
  <si>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</si>
  <si>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</si>
  <si>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</si>
  <si>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</si>
  <si>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</si>
  <si>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</si>
  <si>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</si>
  <si>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</si>
  <si>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</si>
  <si>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</si>
  <si>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</si>
  <si>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</si>
  <si>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</si>
  <si>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</si>
  <si>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</si>
  <si>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</si>
  <si>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</si>
  <si>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</si>
  <si>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</si>
  <si>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</si>
  <si>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</si>
  <si>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</si>
  <si>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</si>
  <si>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</si>
  <si>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</si>
  <si>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</si>
  <si>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</si>
  <si>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</si>
  <si>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</si>
  <si>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</si>
  <si>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</si>
  <si>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</si>
  <si>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</si>
  <si>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</si>
  <si>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</si>
  <si>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</si>
  <si>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</si>
  <si>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</si>
  <si>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</si>
  <si>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</si>
  <si>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</si>
  <si>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</si>
  <si>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</si>
  <si>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</si>
  <si>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</si>
  <si>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</si>
  <si>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</si>
  <si>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</si>
  <si>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</si>
  <si>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</si>
  <si>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</si>
  <si>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</si>
  <si>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</si>
  <si>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</si>
  <si>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</si>
  <si>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</si>
  <si>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</si>
  <si>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</si>
  <si>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</si>
  <si>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</si>
  <si>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</si>
  <si>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</si>
  <si>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</si>
  <si>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</si>
  <si>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</si>
  <si>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</si>
  <si>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</si>
  <si>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</si>
  <si>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</si>
  <si>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</si>
  <si>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</si>
  <si>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</si>
  <si>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</si>
  <si>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</si>
  <si>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</si>
  <si>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</si>
  <si>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</si>
  <si>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</si>
  <si>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</si>
  <si>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</si>
  <si>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</si>
  <si>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</si>
  <si>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</si>
  <si>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</si>
  <si>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</si>
  <si>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</si>
  <si>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</si>
  <si>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</si>
  <si>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</si>
  <si>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</si>
  <si>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</si>
  <si>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</si>
  <si>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</si>
  <si>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</si>
  <si>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</si>
  <si>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</si>
  <si>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</si>
  <si>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</si>
  <si>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</si>
  <si>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</si>
  <si>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</si>
  <si>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</si>
  <si>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</si>
  <si>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</si>
  <si>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</si>
  <si>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</si>
  <si>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</si>
  <si>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</si>
  <si>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</si>
  <si>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</si>
  <si>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</si>
  <si>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</si>
  <si>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</si>
  <si>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</si>
  <si>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</si>
  <si>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</si>
  <si>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</si>
  <si>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</si>
  <si>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</si>
  <si>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</si>
  <si>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</si>
  <si>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</si>
  <si>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</si>
  <si>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</si>
  <si>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</si>
  <si>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</si>
  <si>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</si>
  <si>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</si>
  <si>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</si>
  <si>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</si>
  <si>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</si>
  <si>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</si>
  <si>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</si>
  <si>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</si>
  <si>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</si>
  <si>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</si>
  <si>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</si>
  <si>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</si>
  <si>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</si>
  <si>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</si>
  <si>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</si>
  <si>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</si>
  <si>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</si>
  <si>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</si>
  <si>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</si>
  <si>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</si>
  <si>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</si>
  <si>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</si>
  <si>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</si>
  <si>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</si>
  <si>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</si>
  <si>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</si>
  <si>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</si>
  <si>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</si>
  <si>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</si>
  <si>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</si>
  <si>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</si>
  <si>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</si>
  <si>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</si>
  <si>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</si>
  <si>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</si>
  <si>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</si>
  <si>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</si>
  <si>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</si>
  <si>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</si>
  <si>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</si>
  <si>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</si>
  <si>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</si>
  <si>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</si>
  <si>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</si>
  <si>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</si>
  <si>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</si>
  <si>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</si>
  <si>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</si>
  <si>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</si>
  <si>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</si>
  <si>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</si>
  <si>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</si>
  <si>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</si>
  <si>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</si>
  <si>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</si>
  <si>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</si>
  <si>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</si>
  <si>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</si>
  <si>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</si>
  <si>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</si>
  <si>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</si>
  <si>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</si>
  <si>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</si>
  <si>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</si>
  <si>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</si>
  <si>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</si>
  <si>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</si>
  <si>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</si>
  <si>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</si>
  <si>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</si>
  <si>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</si>
  <si>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</si>
  <si>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</si>
  <si>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</si>
  <si>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</si>
  <si>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</si>
  <si>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</si>
  <si>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</si>
  <si>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</si>
  <si>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</si>
  <si>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</si>
  <si>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</si>
  <si>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</si>
  <si>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</si>
  <si>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</si>
  <si>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</si>
  <si>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</si>
  <si>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</si>
  <si>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</si>
  <si>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</si>
  <si>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</si>
  <si>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</si>
  <si>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</si>
  <si>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</si>
  <si>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</si>
  <si>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</si>
  <si>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</si>
  <si>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</si>
  <si>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</si>
  <si>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</si>
  <si>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</si>
  <si>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</si>
  <si>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</si>
  <si>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</si>
  <si>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</si>
  <si>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</si>
  <si>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</si>
  <si>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</si>
  <si>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</si>
  <si>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</si>
  <si>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</si>
  <si>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</si>
  <si>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</si>
  <si>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</si>
  <si>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</si>
  <si>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</si>
  <si>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</si>
  <si>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</si>
  <si>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</si>
  <si>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</si>
  <si>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</si>
  <si>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</si>
  <si>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</si>
  <si>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</si>
  <si>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</si>
  <si>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</si>
  <si>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</si>
  <si>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</si>
  <si>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</si>
  <si>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</si>
  <si>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</si>
  <si>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</si>
  <si>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</si>
  <si>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</si>
  <si>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</si>
  <si>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</si>
  <si>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</si>
  <si>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</si>
  <si>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</si>
  <si>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</si>
  <si>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</si>
  <si>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</si>
  <si>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</si>
  <si>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</si>
  <si>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</si>
  <si>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</si>
  <si>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</si>
  <si>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</si>
  <si>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</si>
  <si>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</si>
  <si>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</si>
  <si>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</si>
  <si>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</si>
  <si>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</si>
  <si>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</si>
  <si>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</si>
  <si>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</si>
  <si>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</si>
  <si>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</si>
  <si>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</si>
  <si>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</si>
  <si>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</si>
  <si>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</si>
  <si>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</si>
  <si>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</si>
  <si>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</si>
  <si>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</si>
  <si>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</si>
  <si>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</si>
  <si>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</si>
  <si>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</si>
  <si>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</si>
  <si>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</si>
  <si>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</si>
  <si>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</si>
  <si>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</si>
  <si>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</si>
  <si>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</si>
  <si>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</si>
  <si>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</si>
  <si>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</si>
  <si>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</si>
  <si>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</si>
  <si>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</si>
  <si>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</si>
  <si>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</si>
  <si>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</si>
  <si>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</si>
  <si>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</si>
  <si>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</si>
  <si>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</si>
  <si>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</si>
  <si>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</si>
  <si>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</si>
  <si>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</si>
  <si>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</si>
  <si>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</si>
  <si>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</si>
  <si>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</si>
  <si>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</si>
  <si>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</si>
  <si>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</si>
  <si>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</si>
  <si>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</si>
  <si>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</si>
  <si>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</si>
  <si>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</si>
  <si>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</si>
  <si>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</si>
  <si>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</si>
  <si>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</si>
  <si>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</si>
  <si>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</si>
  <si>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</si>
  <si>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</si>
  <si>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</si>
  <si>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</si>
  <si>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</si>
  <si>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</si>
  <si>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</si>
  <si>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</si>
  <si>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</si>
  <si>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</si>
  <si>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</si>
  <si>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</si>
  <si>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</si>
  <si>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</si>
  <si>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</si>
  <si>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</si>
  <si>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</si>
  <si>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</si>
  <si>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</si>
  <si>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</si>
  <si>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</si>
  <si>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</si>
  <si>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</si>
  <si>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</si>
  <si>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</si>
  <si>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</si>
  <si>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</si>
  <si>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</si>
  <si>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</si>
  <si>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</si>
  <si>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</si>
  <si>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</si>
  <si>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</si>
  <si>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</si>
  <si>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</si>
  <si>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</si>
  <si>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</si>
  <si>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</si>
  <si>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</si>
  <si>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</si>
  <si>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</si>
  <si>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</si>
  <si>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</si>
  <si>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</si>
  <si>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</si>
  <si>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</si>
  <si>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</si>
  <si>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</si>
  <si>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</si>
  <si>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</si>
  <si>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</si>
  <si>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</si>
  <si>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</si>
  <si>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</si>
  <si>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</si>
  <si>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</si>
  <si>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</si>
  <si>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</si>
  <si>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</si>
  <si>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</si>
  <si>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</si>
  <si>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</si>
  <si>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</si>
  <si>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</si>
  <si>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</si>
  <si>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</si>
  <si>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</si>
  <si>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</si>
  <si>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</si>
  <si>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</si>
  <si>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</si>
  <si>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</si>
  <si>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</si>
  <si>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</si>
  <si>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</si>
  <si>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</si>
  <si>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</si>
  <si>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</si>
  <si>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</si>
  <si>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</si>
  <si>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</si>
  <si>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</si>
  <si>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</si>
  <si>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</si>
  <si>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</si>
  <si>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</si>
  <si>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</si>
  <si>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</si>
  <si>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</si>
  <si>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</si>
  <si>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</si>
  <si>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</si>
  <si>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</si>
  <si>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</si>
  <si>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</si>
  <si>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</si>
  <si>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</si>
  <si>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</si>
  <si>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</si>
  <si>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</si>
  <si>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</si>
  <si>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</si>
  <si>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</si>
  <si>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</si>
  <si>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</si>
  <si>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</si>
  <si>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</si>
  <si>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</si>
  <si>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</si>
  <si>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</si>
  <si>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</si>
  <si>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</si>
  <si>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</si>
  <si>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</si>
  <si>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</si>
  <si>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</si>
  <si>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</si>
  <si>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</si>
  <si>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</si>
  <si>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</si>
  <si>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</si>
  <si>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</si>
  <si>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</si>
  <si>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</si>
  <si>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</si>
  <si>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</si>
  <si>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</si>
  <si>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</si>
  <si>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</si>
  <si>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</si>
  <si>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</si>
  <si>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</si>
  <si>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</si>
  <si>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</si>
  <si>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</si>
  <si>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</si>
  <si>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</si>
  <si>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</si>
  <si>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</si>
  <si>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</si>
  <si>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</si>
  <si>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</si>
  <si>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</si>
  <si>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</si>
  <si>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</si>
  <si>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</si>
  <si>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</si>
  <si>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</si>
  <si>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</si>
  <si>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</si>
  <si>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</si>
  <si>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</si>
  <si>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</si>
  <si>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</si>
  <si>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</si>
  <si>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</si>
  <si>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</si>
  <si>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</si>
  <si>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</si>
  <si>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</si>
  <si>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</si>
  <si>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</si>
  <si>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</si>
  <si>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</si>
  <si>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</si>
  <si>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</si>
  <si>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</si>
  <si>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</si>
  <si>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</si>
  <si>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</si>
  <si>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</si>
  <si>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</si>
  <si>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</si>
  <si>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</si>
  <si>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</si>
  <si>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</si>
  <si>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</si>
  <si>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</si>
  <si>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</si>
  <si>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</si>
  <si>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</si>
  <si>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</si>
  <si>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</si>
  <si>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</si>
  <si>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</si>
  <si>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</si>
  <si>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</si>
  <si>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</si>
  <si>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</si>
  <si>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</si>
  <si>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</si>
  <si>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</si>
  <si>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</si>
  <si>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</si>
  <si>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</si>
  <si>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</si>
  <si>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</si>
  <si>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</si>
  <si>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</si>
  <si>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</si>
  <si>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</si>
  <si>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</si>
  <si>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</si>
  <si>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</si>
  <si>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</si>
  <si>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</si>
  <si>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</si>
  <si>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</si>
  <si>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</si>
  <si>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</si>
  <si>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</si>
  <si>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</si>
  <si>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</si>
  <si>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</si>
  <si>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</si>
  <si>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</si>
  <si>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</si>
  <si>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</si>
  <si>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</si>
  <si>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</si>
  <si>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</si>
  <si>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</si>
  <si>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</si>
  <si>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</si>
  <si>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</si>
  <si>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</si>
  <si>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</si>
  <si>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</si>
  <si>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</si>
  <si>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</si>
  <si>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</si>
  <si>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</si>
  <si>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</si>
  <si>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</si>
  <si>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</si>
  <si>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</si>
  <si>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</si>
  <si>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</si>
  <si>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</si>
  <si>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</si>
  <si>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</si>
  <si>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</si>
  <si>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</si>
  <si>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</si>
  <si>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</si>
  <si>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</si>
  <si>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</si>
  <si>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</si>
  <si>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</si>
  <si>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</si>
  <si>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</si>
  <si>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</si>
  <si>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</si>
  <si>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</si>
  <si>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</si>
  <si>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</si>
  <si>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</si>
  <si>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</si>
  <si>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</si>
  <si>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</si>
  <si>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</si>
  <si>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</si>
  <si>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</si>
  <si>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</si>
  <si>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</si>
  <si>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</si>
  <si>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</si>
  <si>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</si>
  <si>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</si>
  <si>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</si>
  <si>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</si>
  <si>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</si>
  <si>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</si>
  <si>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</si>
  <si>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</si>
  <si>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</si>
  <si>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</si>
  <si>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</si>
  <si>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</si>
  <si>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</si>
  <si>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</si>
  <si>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</si>
  <si>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</si>
  <si>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</si>
  <si>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</si>
  <si>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</si>
  <si>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</si>
  <si>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</si>
  <si>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</si>
  <si>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</si>
  <si>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</si>
  <si>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</si>
  <si>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</si>
  <si>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</si>
  <si>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</si>
  <si>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</si>
  <si>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</si>
  <si>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</si>
  <si>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</si>
  <si>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</si>
  <si>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</si>
  <si>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</si>
  <si>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</si>
  <si>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</si>
  <si>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</si>
  <si>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</si>
  <si>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</si>
  <si>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</si>
  <si>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</si>
  <si>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</si>
  <si>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</si>
  <si>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</si>
  <si>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</si>
  <si>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</si>
  <si>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</si>
  <si>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</si>
  <si>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</si>
  <si>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</si>
  <si>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</si>
  <si>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</si>
  <si>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</si>
  <si>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</si>
  <si>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</si>
  <si>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</si>
  <si>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</si>
  <si>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</si>
  <si>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</si>
  <si>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</si>
  <si>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</si>
  <si>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</si>
  <si>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</si>
  <si>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</si>
  <si>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</si>
  <si>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</si>
  <si>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</si>
  <si>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</si>
  <si>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</si>
  <si>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</si>
  <si>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</si>
  <si>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</si>
  <si>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</si>
  <si>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</si>
  <si>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</si>
  <si>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</si>
  <si>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</si>
  <si>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</si>
  <si>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</si>
  <si>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</si>
  <si>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</si>
  <si>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</si>
  <si>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</si>
  <si>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</si>
  <si>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</si>
  <si>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</si>
  <si>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</si>
  <si>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</si>
  <si>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</si>
  <si>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</si>
  <si>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</si>
  <si>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</si>
  <si>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</si>
  <si>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</si>
  <si>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</si>
  <si>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</si>
  <si>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</si>
  <si>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</si>
  <si>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</si>
  <si>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</si>
  <si>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</si>
  <si>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</si>
  <si>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</si>
  <si>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</si>
  <si>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</si>
  <si>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</si>
  <si>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</si>
  <si>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</si>
  <si>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</si>
  <si>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</si>
  <si>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</si>
  <si>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</si>
  <si>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</si>
  <si>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</si>
  <si>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</si>
  <si>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</si>
  <si>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</si>
  <si>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</si>
  <si>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</si>
  <si>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</si>
  <si>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</si>
  <si>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</si>
  <si>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</si>
  <si>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</si>
  <si>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</si>
  <si>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</si>
  <si>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</si>
  <si>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</si>
  <si>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</si>
  <si>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</si>
  <si>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</si>
  <si>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</si>
  <si>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</si>
  <si>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</si>
  <si>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</si>
  <si>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</si>
  <si>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</si>
  <si>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</si>
  <si>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</si>
  <si>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</si>
  <si>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</si>
  <si>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</si>
  <si>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</si>
  <si>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</si>
  <si>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</si>
  <si>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</si>
  <si>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</si>
  <si>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</si>
  <si>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</si>
  <si>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</si>
  <si>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</si>
  <si>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</si>
  <si>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</si>
  <si>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</si>
  <si>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</si>
  <si>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</si>
  <si>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</si>
  <si>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</si>
  <si>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</si>
  <si>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</si>
  <si>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</si>
  <si>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</si>
  <si>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</si>
  <si>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</si>
  <si>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</si>
  <si>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</si>
  <si>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</si>
  <si>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</si>
  <si>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</si>
  <si>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</si>
  <si>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</si>
  <si>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</si>
  <si>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</si>
  <si>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</si>
  <si>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</si>
  <si>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</si>
  <si>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</si>
  <si>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</si>
  <si>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</si>
  <si>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</si>
  <si>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</si>
  <si>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</si>
  <si>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</si>
  <si>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</si>
  <si>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</si>
  <si>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</si>
  <si>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</si>
  <si>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</si>
  <si>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</si>
  <si>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</si>
  <si>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</si>
  <si>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</si>
  <si>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</si>
  <si>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</si>
  <si>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</si>
  <si>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</si>
  <si>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</si>
  <si>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</si>
  <si>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</si>
  <si>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</si>
  <si>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</si>
  <si>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</si>
  <si>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</si>
  <si>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</si>
  <si>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</si>
  <si>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</si>
  <si>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</si>
  <si>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</si>
  <si>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</si>
  <si>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</si>
  <si>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</si>
  <si>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</si>
  <si>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</si>
  <si>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</si>
  <si>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</si>
  <si>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</si>
  <si>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</si>
  <si>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</si>
  <si>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</si>
  <si>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</si>
  <si>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</si>
  <si>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</si>
  <si>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</si>
  <si>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</si>
  <si>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</si>
  <si>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</si>
  <si>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</si>
  <si>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</si>
  <si>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</si>
  <si>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</si>
  <si>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</si>
  <si>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</si>
  <si>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</si>
  <si>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</si>
  <si>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</si>
  <si>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</si>
  <si>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</si>
  <si>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</si>
  <si>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</si>
  <si>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</si>
  <si>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</si>
  <si>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</si>
  <si>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</si>
  <si>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</si>
  <si>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</si>
  <si>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</si>
  <si>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</si>
  <si>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</si>
  <si>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</si>
  <si>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</si>
  <si>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</si>
  <si>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</si>
  <si>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</si>
  <si>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</si>
  <si>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</si>
  <si>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</si>
  <si>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</si>
  <si>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</si>
  <si>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</si>
  <si>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</si>
  <si>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</si>
  <si>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</si>
  <si>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</si>
  <si>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</si>
  <si>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</si>
  <si>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</si>
  <si>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</si>
  <si>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</si>
  <si>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</si>
  <si>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</si>
  <si>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</si>
  <si>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</si>
  <si>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</si>
  <si>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</si>
  <si>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</si>
  <si>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</si>
  <si>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</si>
  <si>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</si>
  <si>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</si>
  <si>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</si>
  <si>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</si>
  <si>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</si>
  <si>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</si>
  <si>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</si>
  <si>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</si>
  <si>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</si>
  <si>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</si>
  <si>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</si>
  <si>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</si>
  <si>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</si>
  <si>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</si>
  <si>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</si>
  <si>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</si>
  <si>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</si>
  <si>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</si>
  <si>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</si>
  <si>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</si>
  <si>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</si>
  <si>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</si>
  <si>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</si>
  <si>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</si>
  <si>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</si>
  <si>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</si>
  <si>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</si>
  <si>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</si>
  <si>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</si>
  <si>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</si>
  <si>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</si>
  <si>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</si>
  <si>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</si>
  <si>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</si>
  <si>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</si>
  <si>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</si>
  <si>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</si>
  <si>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</si>
  <si>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</si>
  <si>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</si>
  <si>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</si>
  <si>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</si>
  <si>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</si>
  <si>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</si>
  <si>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</si>
  <si>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</si>
  <si>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</si>
  <si>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</si>
  <si>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</si>
  <si>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</si>
  <si>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</si>
  <si>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</si>
  <si>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</si>
  <si>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</si>
  <si>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</si>
  <si>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</si>
  <si>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</si>
  <si>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</si>
  <si>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</si>
  <si>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</si>
  <si>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</si>
  <si>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</si>
  <si>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</si>
  <si>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</si>
  <si>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</si>
  <si>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</si>
  <si>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</si>
  <si>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</si>
  <si>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</si>
  <si>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</si>
  <si>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</si>
  <si>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</si>
  <si>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</si>
  <si>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</si>
  <si>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</si>
  <si>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</si>
  <si>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</si>
  <si>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</si>
  <si>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</si>
  <si>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</si>
  <si>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</si>
  <si>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</si>
  <si>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</si>
  <si>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</si>
  <si>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</si>
  <si>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</si>
  <si>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</si>
  <si>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</si>
  <si>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</si>
  <si>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</si>
  <si>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</si>
  <si>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</si>
  <si>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</si>
  <si>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</si>
  <si>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</si>
  <si>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</si>
  <si>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</si>
  <si>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</si>
  <si>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</si>
  <si>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</si>
  <si>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</si>
  <si>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</si>
  <si>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</si>
  <si>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</si>
  <si>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</si>
  <si>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</si>
  <si>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</si>
  <si>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</si>
  <si>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</si>
  <si>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</si>
  <si>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</si>
  <si>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</si>
  <si>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</si>
  <si>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</si>
  <si>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</si>
  <si>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</si>
  <si>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</si>
  <si>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</si>
  <si>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</si>
  <si>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</si>
  <si>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</si>
  <si>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</si>
  <si>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</si>
  <si>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</si>
  <si>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</si>
  <si>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</si>
  <si>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</si>
  <si>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</si>
  <si>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</si>
  <si>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</si>
  <si>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</si>
  <si>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</si>
  <si>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</si>
  <si>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</si>
  <si>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</si>
  <si>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</si>
  <si>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</si>
  <si>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</si>
  <si>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</si>
  <si>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</si>
  <si>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</si>
  <si>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</si>
  <si>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</si>
  <si>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</si>
  <si>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</si>
  <si>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</si>
  <si>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</si>
  <si>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</si>
  <si>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</si>
  <si>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</si>
  <si>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</si>
  <si>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</si>
  <si>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</si>
  <si>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</si>
  <si>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</si>
  <si>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</si>
  <si>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</si>
  <si>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</si>
  <si>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</si>
  <si>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</si>
  <si>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</si>
  <si>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</si>
  <si>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</si>
  <si>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</si>
  <si>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</si>
  <si>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</si>
  <si>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</si>
  <si>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</si>
  <si>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</si>
  <si>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</si>
  <si>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</si>
  <si>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</si>
  <si>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</si>
  <si>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</si>
  <si>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</si>
  <si>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</si>
  <si>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</si>
  <si>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</si>
  <si>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</si>
  <si>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</si>
  <si>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</si>
  <si>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</si>
  <si>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</si>
  <si>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</si>
  <si>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</si>
  <si>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</si>
  <si>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</si>
  <si>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</si>
  <si>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</si>
  <si>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</si>
  <si>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</si>
  <si>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</si>
  <si>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</si>
  <si>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</si>
  <si>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</si>
  <si>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</si>
  <si>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</si>
  <si>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</si>
  <si>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</si>
  <si>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</si>
  <si>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</si>
  <si>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</si>
  <si>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</si>
  <si>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</si>
  <si>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</si>
  <si>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</si>
  <si>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</si>
  <si>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</si>
  <si>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</si>
  <si>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</si>
  <si>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</si>
  <si>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</si>
  <si>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</si>
  <si>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</si>
  <si>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</si>
  <si>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</si>
  <si>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</si>
  <si>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</si>
  <si>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</si>
  <si>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</si>
  <si>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</si>
  <si>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</si>
  <si>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</si>
  <si>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</si>
  <si>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</si>
  <si>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</si>
  <si>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</si>
  <si>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</si>
  <si>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</si>
  <si>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</si>
  <si>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</si>
  <si>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</si>
  <si>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</si>
  <si>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</si>
  <si>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</si>
  <si>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</si>
  <si>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</si>
  <si>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</si>
  <si>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</si>
  <si>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</si>
  <si>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</si>
  <si>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</si>
  <si>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</si>
  <si>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</si>
  <si>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</si>
  <si>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</si>
  <si>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</si>
  <si>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</si>
  <si>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</si>
  <si>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</si>
  <si>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</si>
  <si>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</si>
  <si>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</si>
  <si>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</si>
  <si>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</si>
  <si>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</si>
  <si>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</si>
  <si>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</si>
  <si>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</si>
  <si>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</si>
  <si>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</si>
  <si>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</si>
  <si>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</si>
  <si>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</si>
  <si>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</si>
  <si>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</si>
  <si>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</si>
  <si>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</si>
  <si>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</si>
  <si>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</si>
  <si>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</si>
  <si>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</si>
  <si>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</si>
  <si>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</si>
  <si>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</si>
  <si>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</si>
  <si>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</si>
  <si>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</si>
  <si>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</si>
  <si>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</si>
  <si>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</si>
  <si>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</si>
  <si>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</si>
  <si>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</si>
  <si>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</si>
  <si>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</si>
  <si>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</si>
  <si>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</si>
  <si>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</si>
  <si>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</si>
  <si>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</si>
  <si>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</si>
  <si>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</si>
  <si>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</si>
  <si>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</si>
  <si>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</si>
  <si>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</si>
  <si>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</si>
  <si>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</si>
  <si>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</si>
  <si>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</si>
  <si>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</si>
  <si>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</si>
  <si>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</si>
  <si>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</si>
  <si>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</si>
  <si>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</si>
  <si>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</si>
  <si>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</si>
  <si>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</si>
  <si>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</si>
  <si>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</si>
  <si>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</si>
  <si>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</si>
  <si>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</si>
  <si>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</si>
  <si>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</si>
  <si>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</si>
  <si>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</si>
  <si>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</si>
  <si>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</si>
  <si>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</si>
  <si>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</si>
  <si>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</si>
  <si>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</si>
  <si>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</si>
  <si>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</si>
  <si>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</si>
  <si>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</si>
  <si>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</si>
  <si>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</si>
  <si>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</si>
  <si>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</si>
  <si>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</si>
  <si>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</si>
  <si>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</si>
  <si>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</si>
  <si>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</si>
  <si>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</si>
  <si>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</si>
  <si>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</si>
  <si>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</si>
  <si>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</si>
  <si>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</si>
  <si>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</si>
  <si>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</si>
  <si>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</si>
  <si>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</si>
  <si>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</si>
  <si>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</si>
  <si>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</si>
  <si>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</si>
  <si>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</si>
  <si>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</si>
  <si>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</si>
  <si>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</si>
  <si>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</si>
  <si>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</si>
  <si>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</si>
  <si>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</si>
  <si>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</si>
  <si>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</si>
  <si>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</si>
  <si>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</si>
  <si>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</si>
  <si>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</si>
  <si>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</si>
  <si>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</si>
  <si>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</si>
  <si>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</si>
  <si>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</si>
  <si>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</si>
  <si>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</si>
  <si>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</si>
  <si>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</si>
  <si>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</si>
  <si>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</si>
  <si>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</si>
  <si>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</si>
  <si>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</si>
  <si>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</si>
  <si>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</si>
  <si>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</si>
  <si>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</si>
  <si>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</si>
  <si>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</si>
  <si>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</si>
  <si>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</si>
  <si>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</si>
  <si>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</si>
  <si>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</si>
  <si>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</si>
  <si>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</si>
  <si>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</si>
  <si>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</si>
  <si>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</si>
  <si>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</si>
  <si>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</si>
  <si>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</si>
  <si>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</si>
  <si>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</si>
  <si>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</si>
  <si>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</si>
  <si>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</si>
  <si>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</si>
  <si>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</si>
  <si>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</si>
  <si>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</si>
  <si>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</si>
  <si>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</si>
  <si>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</si>
  <si>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</si>
  <si>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</si>
  <si>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</si>
  <si>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</si>
  <si>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</si>
  <si>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</si>
  <si>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</si>
  <si>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</si>
  <si>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</si>
  <si>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</si>
  <si>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</si>
  <si>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</si>
  <si>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</si>
  <si>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</si>
  <si>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</si>
  <si>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</si>
  <si>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</si>
  <si>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</si>
  <si>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</si>
  <si>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</si>
  <si>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</si>
  <si>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</si>
  <si>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</si>
  <si>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</si>
  <si>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</si>
  <si>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</si>
  <si>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</si>
  <si>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</si>
  <si>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</si>
  <si>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</si>
  <si>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</si>
  <si>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</si>
  <si>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</si>
  <si>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</si>
  <si>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</si>
  <si>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</si>
  <si>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</si>
  <si>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</si>
  <si>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</si>
  <si>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</si>
  <si>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</si>
  <si>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</si>
  <si>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</si>
  <si>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</si>
  <si>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</si>
  <si>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</si>
  <si>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</si>
  <si>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</si>
  <si>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</si>
  <si>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</si>
  <si>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</si>
  <si>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</si>
  <si>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</si>
  <si>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</si>
  <si>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</si>
  <si>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</si>
  <si>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</si>
  <si>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</si>
  <si>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</si>
  <si>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</si>
  <si>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</si>
  <si>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</si>
  <si>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</si>
  <si>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</si>
  <si>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</si>
  <si>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</si>
  <si>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</si>
  <si>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</si>
  <si>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</si>
  <si>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</si>
  <si>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</si>
  <si>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</si>
  <si>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</si>
  <si>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</si>
  <si>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</si>
  <si>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</si>
  <si>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</si>
  <si>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</si>
  <si>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</si>
  <si>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</si>
  <si>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</si>
  <si>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</si>
  <si>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</si>
  <si>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</si>
  <si>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</si>
  <si>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</si>
  <si>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</si>
  <si>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</si>
  <si>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</si>
  <si>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</si>
  <si>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</si>
  <si>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</si>
  <si>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</si>
  <si>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</si>
  <si>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</si>
  <si>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</si>
  <si>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</si>
  <si>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</si>
  <si>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</si>
  <si>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</si>
  <si>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</si>
  <si>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</si>
  <si>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</si>
  <si>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</si>
  <si>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</si>
  <si>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</si>
  <si>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</si>
  <si>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</si>
  <si>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</si>
  <si>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</si>
  <si>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</si>
  <si>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</si>
  <si>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</si>
  <si>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</si>
  <si>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</si>
  <si>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</si>
  <si>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</si>
  <si>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</si>
  <si>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</si>
  <si>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</si>
  <si>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</si>
  <si>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</si>
  <si>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</si>
  <si>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</si>
  <si>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</si>
  <si>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</si>
  <si>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</si>
  <si>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</si>
  <si>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</si>
  <si>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</si>
  <si>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</si>
  <si>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</si>
  <si>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</si>
  <si>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</si>
  <si>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</si>
  <si>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</si>
  <si>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</si>
  <si>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</si>
  <si>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</si>
  <si>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</si>
  <si>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</si>
  <si>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</si>
  <si>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</si>
  <si>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</si>
  <si>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</si>
  <si>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</si>
  <si>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</si>
  <si>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</si>
  <si>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</si>
  <si>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</si>
  <si>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</si>
  <si>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</si>
  <si>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</si>
  <si>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</si>
  <si>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</si>
  <si>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</si>
  <si>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</si>
  <si>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</si>
  <si>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</si>
  <si>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</si>
  <si>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</si>
  <si>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</si>
  <si>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</si>
  <si>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</si>
  <si>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</si>
  <si>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</si>
  <si>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</si>
  <si>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</si>
  <si>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</si>
  <si>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</si>
  <si>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</si>
  <si>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</si>
  <si>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</si>
  <si>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</si>
  <si>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</si>
  <si>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</si>
  <si>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</si>
  <si>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</si>
  <si>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</si>
  <si>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</si>
  <si>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</si>
  <si>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</si>
  <si>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</si>
  <si>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</si>
  <si>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</si>
  <si>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</si>
  <si>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</si>
  <si>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</si>
  <si>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</si>
  <si>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</si>
  <si>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</si>
  <si>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</si>
  <si>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</si>
  <si>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</si>
  <si>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</si>
  <si>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</si>
  <si>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</si>
  <si>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</si>
  <si>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</si>
  <si>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</si>
  <si>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</si>
  <si>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</si>
  <si>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</si>
  <si>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</si>
  <si>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</si>
  <si>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</si>
  <si>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</si>
  <si>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</si>
  <si>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</si>
  <si>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</si>
  <si>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</si>
  <si>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</si>
  <si>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</si>
  <si>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</si>
  <si>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</si>
  <si>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</si>
  <si>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</si>
  <si>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</si>
  <si>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</si>
  <si>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</si>
  <si>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</si>
  <si>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</si>
  <si>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</si>
  <si>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</si>
  <si>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</si>
  <si>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</si>
  <si>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</si>
  <si>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</si>
  <si>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</si>
  <si>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</si>
  <si>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</si>
  <si>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</si>
  <si>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</si>
  <si>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</si>
  <si>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</si>
  <si>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</si>
  <si>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</si>
  <si>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</si>
  <si>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</si>
  <si>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</si>
  <si>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</si>
  <si>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</si>
  <si>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</si>
  <si>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</si>
  <si>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</si>
  <si>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</si>
  <si>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</si>
  <si>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</si>
  <si>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</si>
  <si>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</si>
  <si>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</si>
  <si>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</si>
  <si>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</si>
  <si>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</si>
  <si>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</si>
  <si>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</si>
  <si>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</si>
  <si>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</si>
  <si>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</si>
  <si>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</si>
  <si>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</si>
  <si>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</si>
  <si>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</si>
  <si>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</si>
  <si>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</si>
  <si>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</si>
  <si>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</si>
  <si>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</si>
  <si>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</si>
  <si>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</si>
  <si>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</si>
  <si>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</si>
  <si>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</si>
  <si>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</si>
  <si>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</si>
  <si>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</si>
  <si>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</si>
  <si>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</si>
  <si>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</si>
  <si>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</si>
  <si>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</si>
  <si>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</si>
  <si>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</si>
  <si>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</si>
  <si>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</si>
  <si>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</si>
  <si>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</si>
  <si>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</si>
  <si>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</si>
  <si>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</si>
  <si>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</si>
  <si>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</si>
  <si>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</si>
  <si>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</si>
  <si>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</si>
  <si>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</si>
  <si>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</si>
  <si>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</si>
  <si>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</si>
  <si>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</si>
  <si>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</si>
  <si>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</si>
  <si>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</si>
  <si>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</si>
  <si>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</si>
  <si>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</si>
  <si>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</si>
  <si>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</si>
  <si>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</si>
  <si>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</si>
  <si>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</si>
  <si>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</si>
  <si>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</si>
  <si>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</si>
  <si>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</si>
  <si>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</si>
  <si>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</si>
  <si>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</si>
  <si>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</si>
  <si>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</si>
  <si>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</si>
  <si>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</si>
  <si>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</si>
  <si>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</si>
  <si>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</si>
  <si>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</si>
  <si>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</si>
  <si>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</si>
  <si>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</si>
  <si>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</si>
  <si>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</si>
  <si>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</si>
  <si>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</si>
  <si>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</si>
  <si>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</si>
  <si>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</si>
  <si>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</si>
  <si>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</si>
  <si>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</si>
  <si>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</si>
  <si>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</si>
  <si>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</si>
  <si>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</si>
  <si>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</si>
  <si>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</si>
  <si>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</si>
  <si>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</si>
  <si>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</si>
  <si>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</si>
  <si>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</si>
  <si>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</si>
  <si>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</si>
  <si>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</si>
  <si>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</si>
  <si>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</si>
  <si>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</si>
  <si>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</si>
  <si>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</si>
  <si>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</si>
  <si>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</si>
  <si>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</si>
  <si>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</si>
  <si>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</si>
  <si>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</si>
  <si>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</si>
  <si>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</si>
  <si>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</si>
  <si>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</si>
  <si>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</si>
  <si>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</si>
  <si>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</si>
  <si>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</si>
  <si>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</si>
  <si>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</si>
  <si>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</si>
  <si>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</si>
  <si>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</si>
  <si>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</si>
  <si>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</si>
  <si>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</si>
  <si>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</si>
  <si>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</si>
  <si>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</si>
  <si>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</si>
  <si>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</si>
  <si>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</si>
  <si>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</si>
  <si>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</si>
  <si>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</si>
  <si>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</si>
  <si>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</si>
  <si>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</si>
  <si>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</si>
  <si>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</si>
  <si>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</si>
  <si>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</si>
  <si>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</si>
  <si>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</si>
  <si>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</si>
  <si>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</si>
  <si>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</si>
  <si>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</si>
  <si>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</si>
  <si>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</si>
  <si>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</si>
  <si>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</si>
  <si>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</si>
  <si>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</si>
  <si>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</si>
  <si>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</si>
  <si>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</si>
  <si>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</si>
  <si>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</si>
  <si>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</si>
  <si>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</si>
  <si>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</si>
  <si>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</si>
  <si>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</si>
  <si>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</si>
  <si>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</si>
  <si>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</si>
  <si>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</si>
  <si>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</si>
  <si>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</si>
  <si>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</si>
  <si>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</si>
  <si>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</si>
  <si>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</si>
  <si>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</si>
  <si>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</si>
  <si>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</si>
  <si>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</si>
  <si>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</si>
  <si>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</si>
  <si>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</si>
  <si>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</si>
  <si>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</si>
  <si>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</si>
  <si>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</si>
  <si>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</si>
  <si>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</si>
  <si>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</si>
  <si>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</si>
  <si>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</si>
  <si>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</si>
  <si>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</si>
  <si>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</si>
  <si>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</si>
  <si>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</si>
  <si>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</si>
  <si>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</si>
  <si>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</si>
  <si>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</si>
  <si>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</si>
  <si>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</si>
  <si>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</si>
  <si>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</si>
  <si>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</si>
  <si>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</si>
  <si>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</si>
  <si>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</si>
  <si>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</si>
  <si>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</si>
  <si>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</si>
  <si>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</si>
  <si>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</si>
  <si>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</si>
  <si>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</si>
  <si>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</si>
  <si>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</si>
  <si>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</si>
  <si>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</si>
  <si>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</si>
  <si>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</si>
  <si>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</si>
  <si>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</si>
  <si>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</si>
  <si>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</si>
  <si>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</si>
  <si>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</si>
  <si>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</si>
  <si>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</si>
  <si>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</si>
  <si>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</si>
  <si>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</si>
  <si>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</si>
  <si>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</si>
  <si>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</si>
  <si>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</si>
  <si>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</si>
  <si>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</si>
  <si>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</si>
  <si>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</si>
  <si>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</si>
  <si>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</si>
  <si>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</si>
  <si>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</si>
  <si>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</si>
  <si>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</si>
  <si>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</si>
  <si>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</si>
  <si>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</si>
  <si>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</si>
  <si>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</si>
  <si>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</si>
  <si>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</si>
  <si>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</si>
  <si>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</si>
  <si>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</si>
  <si>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</si>
  <si>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</si>
  <si>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</si>
  <si>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</si>
  <si>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</si>
  <si>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</si>
  <si>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</si>
  <si>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</si>
  <si>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</si>
  <si>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</si>
  <si>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</si>
  <si>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</si>
  <si>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</si>
  <si>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</si>
  <si>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</si>
  <si>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</si>
  <si>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</si>
  <si>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</si>
  <si>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</si>
  <si>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</si>
  <si>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</si>
  <si>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</si>
  <si>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</si>
  <si>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</si>
  <si>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</si>
  <si>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</si>
  <si>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</si>
  <si>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</si>
  <si>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</si>
  <si>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</si>
  <si>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</si>
  <si>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</si>
  <si>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</si>
  <si>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</si>
  <si>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</si>
  <si>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</si>
  <si>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</si>
  <si>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</si>
  <si>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</si>
  <si>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</si>
  <si>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</si>
  <si>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</si>
  <si>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</si>
  <si>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</si>
  <si>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</si>
  <si>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</si>
  <si>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</si>
  <si>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</si>
  <si>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</si>
  <si>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</si>
  <si>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</si>
  <si>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</si>
  <si>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</si>
  <si>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</si>
  <si>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</si>
  <si>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</si>
  <si>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</si>
  <si>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</si>
  <si>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</si>
  <si>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</si>
  <si>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</si>
  <si>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</si>
  <si>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</si>
  <si>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</si>
  <si>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</si>
  <si>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</si>
  <si>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</si>
  <si>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</si>
  <si>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</si>
  <si>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</si>
  <si>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</si>
  <si>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</si>
  <si>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</si>
  <si>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</si>
  <si>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</si>
  <si>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</si>
  <si>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</si>
  <si>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</si>
  <si>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</si>
  <si>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</si>
  <si>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</si>
  <si>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</si>
  <si>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</si>
  <si>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</si>
  <si>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</si>
  <si>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</si>
  <si>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</si>
  <si>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</si>
  <si>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</si>
  <si>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</si>
  <si>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</si>
  <si>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</si>
  <si>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</si>
  <si>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</si>
  <si>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</si>
  <si>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</si>
  <si>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</si>
  <si>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</si>
  <si>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</si>
  <si>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</si>
  <si>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</si>
  <si>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</si>
  <si>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</si>
  <si>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</si>
  <si>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</si>
  <si>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</si>
  <si>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</si>
  <si>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</si>
  <si>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</si>
  <si>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</si>
  <si>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</si>
  <si>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</si>
  <si>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</si>
  <si>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</si>
  <si>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</si>
  <si>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</si>
  <si>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</si>
  <si>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</si>
  <si>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</si>
  <si>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</si>
  <si>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</si>
  <si>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</si>
  <si>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</si>
  <si>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</si>
  <si>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</si>
  <si>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</si>
  <si>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</si>
  <si>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</si>
  <si>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</si>
  <si>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</si>
  <si>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</si>
  <si>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</si>
  <si>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</si>
  <si>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</si>
  <si>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</si>
  <si>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</si>
  <si>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</si>
  <si>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</si>
  <si>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</si>
  <si>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</si>
  <si>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</si>
  <si>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</si>
  <si>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</si>
  <si>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</si>
  <si>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</si>
  <si>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</si>
  <si>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</si>
  <si>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</si>
  <si>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</si>
  <si>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</si>
  <si>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</si>
  <si>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</si>
  <si>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</si>
  <si>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</si>
  <si>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</si>
  <si>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</si>
  <si>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</si>
  <si>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</si>
  <si>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</si>
  <si>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</si>
  <si>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</si>
  <si>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</si>
  <si>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</si>
  <si>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</si>
  <si>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</si>
  <si>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</si>
  <si>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</si>
  <si>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</si>
  <si>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</si>
  <si>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</si>
  <si>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</si>
  <si>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</si>
  <si>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</si>
  <si>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</si>
  <si>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</si>
  <si>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</si>
  <si>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</si>
  <si>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</si>
  <si>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</si>
  <si>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</si>
  <si>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</si>
  <si>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</si>
  <si>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</si>
  <si>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</si>
  <si>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</si>
  <si>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</si>
  <si>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</si>
  <si>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</si>
  <si>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</si>
  <si>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</si>
  <si>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</si>
  <si>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</si>
  <si>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</si>
  <si>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</si>
  <si>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</si>
  <si>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</si>
  <si>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</si>
  <si>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</si>
  <si>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</si>
  <si>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</si>
  <si>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</si>
  <si>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</si>
  <si>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</si>
  <si>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</si>
  <si>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</si>
  <si>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</si>
  <si>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</si>
  <si>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</si>
  <si>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</si>
  <si>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</si>
  <si>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</si>
  <si>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</si>
  <si>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</si>
  <si>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</si>
  <si>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</si>
  <si>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</si>
  <si>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</si>
  <si>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</si>
  <si>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</si>
  <si>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</si>
  <si>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</si>
  <si>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</si>
  <si>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</si>
  <si>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</si>
  <si>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</si>
  <si>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</si>
  <si>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</si>
  <si>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</si>
  <si>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</si>
  <si>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</si>
  <si>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</si>
  <si>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</si>
  <si>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</si>
  <si>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</si>
  <si>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</si>
  <si>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</si>
  <si>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</si>
  <si>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</si>
  <si>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</si>
  <si>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</si>
  <si>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</si>
  <si>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</si>
  <si>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</si>
  <si>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</si>
  <si>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</si>
  <si>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</si>
  <si>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</si>
  <si>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</si>
  <si>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</si>
  <si>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</si>
  <si>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</si>
  <si>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</si>
  <si>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</si>
  <si>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</si>
  <si>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</si>
  <si>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</si>
  <si>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</si>
  <si>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</si>
  <si>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</si>
  <si>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</si>
  <si>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</si>
  <si>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</si>
  <si>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</si>
  <si>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</si>
  <si>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</si>
  <si>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</si>
  <si>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</si>
  <si>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</si>
  <si>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</si>
  <si>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</si>
  <si>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</si>
  <si>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</si>
  <si>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</si>
  <si>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</si>
  <si>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</si>
  <si>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</si>
  <si>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</si>
  <si>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</si>
  <si>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</si>
  <si>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</si>
  <si>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</si>
  <si>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</si>
  <si>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</si>
  <si>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</si>
  <si>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</si>
  <si>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</si>
  <si>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</si>
  <si>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</si>
  <si>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</si>
  <si>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</si>
  <si>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</si>
  <si>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</si>
  <si>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</si>
  <si>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</si>
  <si>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</si>
  <si>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</si>
  <si>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</si>
  <si>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</si>
  <si>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</si>
  <si>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</si>
  <si>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</si>
  <si>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</si>
  <si>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</si>
  <si>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</si>
  <si>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</si>
  <si>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</si>
  <si>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</si>
  <si>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</si>
  <si>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</si>
  <si>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</si>
  <si>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</si>
  <si>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</si>
  <si>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</si>
  <si>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</si>
  <si>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</si>
  <si>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</si>
  <si>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</si>
  <si>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</si>
  <si>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</si>
  <si>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</si>
  <si>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</si>
  <si>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</si>
  <si>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</si>
  <si>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</si>
  <si>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</si>
  <si>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</si>
  <si>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</si>
  <si>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</si>
  <si>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</si>
  <si>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</si>
  <si>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</si>
  <si>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</si>
  <si>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</si>
  <si>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</si>
  <si>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</si>
  <si>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</si>
  <si>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</si>
  <si>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</si>
  <si>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</si>
  <si>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</si>
  <si>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</si>
  <si>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</si>
  <si>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</si>
  <si>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</si>
  <si>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</si>
  <si>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</si>
  <si>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</si>
  <si>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</si>
  <si>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</si>
  <si>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</si>
  <si>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</si>
  <si>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</si>
  <si>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</si>
  <si>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</si>
  <si>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</si>
  <si>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</si>
  <si>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</si>
  <si>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</si>
  <si>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</si>
  <si>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</si>
  <si>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</si>
  <si>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</si>
  <si>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</si>
  <si>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</si>
  <si>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</si>
  <si>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</si>
  <si>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</si>
  <si>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</si>
  <si>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</si>
  <si>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</si>
  <si>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</si>
  <si>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</si>
  <si>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</si>
  <si>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</si>
  <si>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</si>
  <si>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</si>
  <si>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</si>
  <si>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</si>
  <si>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</si>
  <si>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</si>
  <si>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</si>
  <si>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</si>
  <si>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</si>
  <si>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</si>
  <si>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</si>
  <si>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</si>
  <si>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</si>
  <si>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</si>
  <si>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</si>
  <si>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</si>
  <si>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</si>
  <si>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</si>
  <si>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</si>
  <si>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</si>
  <si>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</si>
  <si>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</si>
  <si>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</si>
  <si>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</si>
  <si>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</si>
  <si>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</si>
  <si>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</si>
  <si>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</si>
  <si>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</si>
  <si>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</si>
  <si>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</si>
  <si>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</si>
  <si>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</si>
  <si>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</si>
  <si>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</si>
  <si>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</si>
  <si>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</si>
  <si>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</si>
  <si>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</si>
  <si>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</si>
  <si>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</si>
  <si>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</si>
  <si>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</si>
  <si>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</si>
  <si>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</si>
  <si>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</si>
  <si>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</si>
  <si>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</si>
  <si>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</si>
  <si>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</si>
  <si>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</si>
  <si>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</si>
  <si>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</si>
  <si>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</si>
  <si>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</si>
  <si>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</si>
  <si>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</si>
  <si>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</si>
  <si>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</si>
  <si>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</si>
  <si>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</si>
  <si>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</si>
  <si>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</si>
  <si>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</si>
  <si>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</si>
  <si>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</si>
  <si>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</si>
  <si>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</si>
  <si>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</si>
  <si>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</si>
  <si>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</si>
  <si>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</si>
  <si>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</si>
  <si>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</si>
  <si>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</si>
  <si>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</si>
  <si>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</si>
  <si>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</si>
  <si>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</si>
  <si>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</si>
  <si>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</si>
  <si>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</si>
  <si>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</si>
  <si>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</si>
  <si>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</si>
  <si>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</si>
  <si>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</si>
  <si>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</si>
  <si>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</si>
  <si>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</si>
  <si>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</si>
  <si>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</si>
  <si>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</si>
  <si>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</si>
  <si>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</si>
  <si>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</si>
  <si>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</si>
  <si>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</si>
  <si>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</si>
  <si>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</si>
  <si>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</si>
  <si>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</si>
  <si>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</si>
  <si>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</si>
  <si>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</si>
  <si>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</si>
  <si>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</si>
  <si>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</si>
  <si>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</si>
  <si>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</si>
  <si>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</si>
  <si>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</si>
  <si>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</si>
  <si>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</si>
  <si>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</si>
  <si>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</si>
  <si>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</si>
  <si>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</si>
  <si>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</si>
  <si>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</si>
  <si>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</si>
  <si>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</si>
  <si>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</si>
  <si>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</si>
  <si>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</si>
  <si>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</si>
  <si>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</si>
  <si>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</si>
  <si>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</si>
  <si>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</si>
  <si>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</si>
  <si>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</si>
  <si>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</si>
  <si>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</si>
  <si>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</si>
  <si>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</si>
  <si>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</si>
  <si>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</si>
  <si>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</si>
  <si>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</si>
  <si>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</si>
  <si>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</si>
  <si>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</si>
  <si>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</si>
  <si>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</si>
  <si>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</si>
  <si>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</si>
  <si>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</si>
  <si>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</si>
  <si>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</si>
  <si>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</si>
  <si>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</si>
  <si>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</si>
  <si>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</si>
  <si>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</si>
  <si>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</si>
  <si>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</si>
  <si>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</si>
  <si>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</si>
  <si>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</si>
  <si>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</si>
  <si>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</si>
  <si>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</si>
  <si>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</si>
  <si>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</si>
  <si>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</si>
  <si>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</si>
  <si>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</si>
  <si>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</si>
  <si>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</si>
  <si>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</si>
  <si>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</si>
  <si>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</si>
  <si>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</si>
  <si>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</si>
  <si>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</si>
  <si>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</si>
  <si>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</si>
  <si>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</si>
  <si>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</si>
  <si>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</si>
  <si>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</si>
  <si>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</si>
  <si>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</si>
  <si>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</si>
  <si>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</si>
  <si>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</si>
  <si>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</si>
  <si>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</si>
  <si>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</si>
  <si>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</si>
  <si>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</si>
  <si>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</si>
  <si>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</si>
  <si>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</si>
  <si>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</si>
  <si>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</si>
  <si>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</si>
  <si>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</si>
  <si>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</si>
  <si>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</si>
  <si>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</si>
  <si>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</si>
  <si>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</si>
  <si>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</si>
  <si>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</si>
  <si>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</si>
  <si>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</si>
  <si>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</si>
  <si>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</si>
  <si>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</si>
  <si>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</si>
  <si>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</si>
  <si>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</si>
  <si>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</si>
  <si>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</si>
  <si>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</si>
  <si>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</si>
  <si>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</si>
  <si>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</si>
  <si>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</si>
  <si>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</si>
  <si>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</si>
  <si>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</si>
  <si>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</si>
  <si>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</si>
  <si>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</si>
  <si>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</si>
  <si>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</si>
  <si>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</si>
  <si>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</si>
  <si>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</si>
  <si>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</si>
  <si>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</si>
  <si>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</si>
  <si>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</si>
  <si>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</si>
  <si>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</si>
  <si>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</si>
  <si>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</si>
  <si>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</si>
  <si>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</si>
  <si>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</si>
  <si>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</si>
  <si>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</si>
  <si>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</si>
  <si>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</si>
  <si>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</si>
  <si>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</si>
  <si>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</si>
  <si>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</si>
  <si>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</si>
  <si>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</si>
  <si>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</si>
  <si>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</si>
  <si>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</si>
  <si>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</si>
  <si>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</si>
  <si>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</si>
  <si>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</si>
  <si>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</si>
  <si>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</si>
  <si>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</si>
  <si>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</si>
  <si>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</si>
  <si>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</si>
  <si>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</si>
  <si>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</si>
  <si>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</si>
  <si>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</si>
  <si>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</si>
  <si>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</si>
  <si>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</si>
  <si>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</si>
  <si>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</si>
  <si>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</si>
  <si>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</si>
  <si>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</si>
  <si>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</si>
  <si>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</si>
  <si>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</si>
  <si>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</si>
  <si>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</si>
  <si>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</si>
  <si>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</si>
  <si>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</si>
  <si>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</si>
  <si>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</si>
  <si>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</si>
  <si>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</si>
  <si>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</si>
  <si>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</si>
  <si>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</si>
  <si>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</si>
  <si>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</si>
  <si>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</si>
  <si>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</si>
  <si>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</si>
  <si>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</si>
  <si>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</si>
  <si>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</si>
  <si>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</si>
  <si>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</si>
  <si>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</si>
  <si>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</si>
  <si>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</si>
  <si>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</si>
  <si>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</si>
  <si>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</si>
  <si>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</si>
  <si>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</si>
  <si>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</si>
  <si>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</si>
  <si>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</si>
  <si>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</si>
  <si>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</si>
  <si>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</si>
  <si>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</si>
  <si>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</si>
  <si>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</si>
  <si>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</si>
  <si>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</si>
  <si>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</si>
  <si>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</si>
  <si>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</si>
  <si>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</si>
  <si>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</si>
  <si>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</si>
  <si>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</si>
  <si>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</si>
  <si>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</si>
  <si>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</si>
  <si>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</si>
  <si>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</si>
  <si>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</si>
  <si>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</si>
  <si>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</si>
  <si>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</si>
  <si>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</si>
  <si>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</si>
  <si>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</si>
  <si>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</si>
  <si>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</si>
  <si>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</si>
  <si>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</si>
  <si>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</si>
  <si>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</si>
  <si>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</si>
  <si>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</si>
  <si>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</si>
  <si>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</si>
  <si>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</si>
  <si>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</si>
  <si>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</si>
  <si>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</si>
  <si>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</si>
  <si>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</si>
  <si>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</si>
  <si>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</si>
  <si>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</si>
  <si>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</si>
  <si>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</si>
  <si>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</si>
  <si>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</si>
  <si>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</si>
  <si>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</si>
  <si>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</si>
  <si>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</si>
  <si>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</si>
  <si>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</si>
  <si>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</si>
  <si>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</si>
  <si>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</si>
  <si>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</si>
  <si>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</si>
  <si>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</si>
  <si>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</si>
  <si>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</si>
  <si>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</si>
  <si>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</si>
  <si>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</si>
  <si>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</si>
  <si>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</si>
  <si>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</si>
  <si>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</si>
  <si>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</si>
  <si>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</si>
  <si>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</si>
  <si>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</si>
  <si>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</si>
  <si>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</si>
  <si>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</si>
  <si>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</si>
  <si>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</si>
  <si>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</si>
  <si>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</si>
  <si>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</si>
  <si>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</si>
  <si>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</si>
  <si>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</si>
  <si>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</si>
  <si>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</si>
  <si>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</si>
  <si>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</si>
  <si>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</si>
  <si>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</si>
  <si>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</si>
  <si>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</si>
  <si>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</si>
  <si>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</si>
  <si>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</si>
  <si>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</si>
  <si>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</si>
  <si>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</si>
  <si>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</si>
  <si>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</si>
  <si>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</si>
  <si>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</si>
  <si>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</si>
  <si>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</si>
  <si>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</si>
  <si>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</si>
  <si>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</si>
  <si>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</si>
  <si>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</si>
  <si>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</si>
  <si>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</si>
  <si>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</si>
  <si>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</si>
  <si>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</si>
  <si>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</si>
  <si>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</si>
  <si>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</si>
  <si>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</si>
  <si>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</si>
  <si>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</si>
  <si>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</si>
  <si>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</si>
  <si>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</si>
  <si>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</si>
  <si>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</si>
  <si>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</si>
  <si>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</si>
  <si>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</si>
  <si>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</si>
  <si>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</si>
  <si>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</si>
  <si>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</si>
  <si>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</si>
  <si>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</si>
  <si>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</si>
  <si>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</si>
  <si>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</si>
  <si>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</si>
  <si>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</si>
  <si>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</si>
  <si>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</si>
  <si>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</si>
  <si>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</si>
  <si>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</si>
  <si>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</si>
  <si>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</si>
  <si>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</si>
  <si>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</si>
  <si>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</si>
  <si>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</si>
  <si>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</si>
  <si>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</si>
  <si>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</si>
  <si>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</si>
  <si>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</si>
  <si>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</si>
  <si>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</si>
  <si>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</si>
  <si>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</si>
  <si>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</si>
  <si>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</si>
  <si>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</si>
  <si>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</si>
  <si>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</si>
  <si>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</si>
  <si>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</si>
  <si>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</si>
  <si>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</si>
  <si>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</si>
  <si>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</si>
  <si>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</si>
  <si>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</si>
  <si>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</si>
  <si>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</si>
  <si>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</si>
  <si>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</si>
  <si>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</si>
  <si>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</si>
  <si>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</si>
  <si>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</si>
  <si>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</si>
  <si>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</si>
  <si>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</si>
  <si>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</si>
  <si>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</si>
  <si>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</si>
  <si>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</si>
  <si>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</si>
  <si>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</si>
  <si>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</si>
  <si>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</si>
  <si>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</si>
  <si>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</si>
  <si>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</si>
  <si>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</si>
  <si>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</si>
  <si>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</si>
  <si>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</si>
  <si>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</si>
  <si>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</si>
  <si>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</si>
  <si>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</si>
  <si>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</si>
  <si>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</si>
  <si>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</si>
  <si>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</si>
  <si>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</si>
  <si>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</si>
  <si>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</si>
  <si>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</si>
  <si>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</si>
  <si>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</si>
  <si>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</si>
  <si>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</si>
  <si>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</si>
  <si>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</si>
  <si>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</si>
  <si>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</si>
  <si>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</si>
  <si>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</si>
  <si>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</si>
  <si>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</si>
  <si>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</si>
  <si>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</si>
  <si>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</si>
  <si>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</si>
  <si>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</si>
  <si>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</si>
  <si>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</si>
  <si>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</si>
  <si>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</si>
  <si>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</si>
  <si>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</si>
  <si>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</si>
  <si>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</si>
  <si>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</si>
  <si>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</si>
  <si>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</si>
  <si>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</si>
  <si>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</si>
  <si>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</si>
  <si>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</si>
  <si>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</si>
  <si>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</si>
  <si>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</si>
  <si>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</si>
  <si>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</si>
  <si>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</si>
  <si>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</si>
  <si>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</si>
  <si>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</si>
  <si>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</si>
  <si>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</si>
  <si>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</si>
  <si>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</si>
  <si>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</si>
  <si>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</si>
  <si>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</si>
  <si>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</si>
  <si>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</si>
  <si>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</si>
  <si>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</si>
  <si>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</si>
  <si>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</si>
  <si>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</si>
  <si>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</si>
  <si>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</si>
  <si>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</si>
  <si>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</si>
  <si>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</si>
  <si>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</si>
  <si>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</si>
  <si>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</si>
  <si>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</si>
  <si>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</si>
  <si>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</si>
  <si>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</si>
  <si>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</si>
  <si>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</si>
  <si>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</si>
  <si>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</si>
  <si>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</si>
  <si>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</si>
  <si>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</si>
  <si>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</si>
  <si>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</si>
  <si>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</si>
  <si>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</si>
  <si>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</si>
  <si>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</si>
  <si>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</si>
  <si>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</si>
  <si>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</si>
  <si>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</si>
  <si>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</si>
  <si>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</si>
  <si>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</si>
  <si>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</si>
  <si>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</si>
  <si>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</si>
  <si>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</si>
  <si>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</si>
  <si>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</si>
  <si>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</si>
  <si>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</si>
  <si>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</si>
  <si>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</si>
  <si>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</si>
  <si>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</si>
  <si>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</si>
  <si>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</si>
  <si>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</si>
  <si>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</si>
  <si>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</si>
  <si>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</si>
  <si>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</si>
  <si>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</si>
  <si>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</si>
  <si>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</si>
  <si>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</si>
  <si>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</si>
  <si>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</si>
  <si>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</si>
  <si>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</si>
  <si>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</si>
  <si>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</si>
  <si>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</si>
  <si>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</si>
  <si>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</si>
  <si>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</si>
  <si>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</si>
  <si>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</si>
  <si>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</si>
  <si>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</si>
  <si>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</si>
  <si>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</si>
  <si>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</si>
  <si>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</si>
  <si>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</si>
  <si>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</si>
  <si>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</si>
  <si>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</si>
  <si>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</si>
  <si>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</si>
  <si>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</si>
  <si>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</si>
  <si>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</si>
  <si>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</si>
  <si>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</si>
  <si>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</si>
  <si>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</si>
  <si>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</si>
  <si>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</si>
  <si>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</si>
  <si>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</si>
  <si>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</si>
  <si>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</si>
  <si>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</si>
  <si>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</si>
  <si>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</si>
  <si>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</si>
  <si>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</si>
  <si>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</si>
  <si>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</si>
  <si>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</si>
  <si>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</si>
  <si>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</si>
  <si>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</si>
  <si>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</si>
  <si>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</si>
  <si>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</si>
  <si>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</si>
  <si>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</si>
  <si>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</si>
  <si>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</si>
  <si>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</si>
  <si>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</si>
  <si>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</si>
  <si>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</si>
  <si>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</si>
  <si>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</si>
  <si>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</si>
  <si>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</si>
  <si>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</si>
  <si>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</si>
  <si>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</si>
  <si>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</si>
  <si>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</si>
  <si>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</si>
  <si>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</si>
  <si>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</si>
  <si>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</si>
  <si>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</si>
  <si>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</si>
  <si>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</si>
  <si>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</si>
  <si>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</si>
  <si>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</si>
  <si>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</si>
  <si>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</si>
  <si>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</si>
  <si>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</si>
  <si>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</si>
  <si>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</si>
  <si>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</si>
  <si>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</si>
  <si>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</si>
  <si>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</si>
  <si>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</si>
  <si>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</si>
  <si>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</si>
  <si>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</si>
  <si>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</si>
  <si>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</si>
  <si>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</si>
  <si>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</si>
  <si>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</si>
  <si>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</si>
  <si>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</si>
  <si>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</si>
  <si>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</si>
  <si>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</si>
  <si>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</si>
  <si>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</si>
  <si>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</si>
  <si>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</si>
  <si>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</si>
  <si>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</si>
  <si>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</si>
  <si>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</si>
  <si>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</si>
  <si>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</si>
  <si>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</si>
  <si>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</si>
  <si>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</si>
  <si>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</si>
  <si>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</si>
  <si>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</si>
  <si>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</si>
  <si>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</si>
  <si>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</si>
  <si>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</si>
  <si>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</si>
  <si>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</si>
  <si>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</si>
  <si>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</si>
  <si>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</si>
  <si>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</si>
  <si>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</si>
  <si>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</si>
  <si>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</si>
  <si>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</si>
  <si>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</si>
  <si>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</si>
  <si>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</si>
  <si>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</si>
  <si>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</si>
  <si>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</si>
  <si>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</si>
  <si>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</si>
  <si>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</si>
  <si>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</si>
  <si>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</si>
  <si>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</si>
  <si>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</si>
  <si>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</si>
  <si>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</si>
  <si>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</si>
  <si>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</si>
  <si>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</si>
  <si>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</si>
  <si>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</si>
  <si>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</si>
  <si>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</si>
  <si>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</si>
  <si>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</si>
  <si>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</si>
  <si>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</si>
  <si>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</si>
  <si>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</si>
  <si>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</si>
  <si>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</si>
  <si>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</si>
  <si>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</si>
  <si>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</si>
  <si>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</si>
  <si>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</si>
  <si>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</si>
  <si>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</si>
  <si>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</si>
  <si>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</si>
  <si>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</si>
  <si>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</si>
  <si>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</si>
  <si>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</si>
  <si>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</si>
  <si>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</si>
  <si>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</si>
  <si>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</si>
  <si>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</si>
  <si>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</si>
  <si>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</si>
  <si>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</si>
  <si>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</si>
  <si>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</si>
  <si>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</si>
  <si>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</si>
  <si>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</si>
  <si>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</si>
  <si>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</si>
  <si>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</si>
  <si>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</si>
  <si>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</si>
  <si>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</si>
  <si>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</si>
  <si>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</si>
  <si>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</si>
  <si>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</si>
  <si>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</si>
  <si>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</si>
  <si>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</si>
  <si>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</si>
  <si>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</si>
  <si>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</si>
  <si>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</si>
  <si>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</si>
  <si>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</si>
  <si>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</si>
  <si>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</si>
  <si>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</si>
  <si>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</si>
  <si>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</si>
  <si>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</si>
  <si>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</si>
  <si>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</si>
  <si>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</si>
  <si>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</si>
  <si>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</si>
  <si>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</si>
  <si>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</si>
  <si>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</si>
  <si>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</si>
  <si>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</si>
  <si>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</si>
  <si>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</si>
  <si>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</si>
  <si>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</si>
  <si>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</si>
  <si>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</si>
  <si>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</si>
  <si>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</si>
  <si>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</si>
  <si>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</si>
  <si>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</si>
  <si>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</si>
  <si>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</si>
  <si>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</si>
  <si>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</si>
  <si>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</si>
  <si>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</si>
  <si>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</si>
  <si>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</si>
  <si>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</si>
  <si>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</si>
  <si>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</si>
  <si>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</si>
  <si>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</si>
  <si>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</si>
  <si>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</si>
  <si>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</si>
  <si>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</si>
  <si>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</si>
  <si>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</si>
  <si>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</si>
  <si>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</si>
  <si>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</si>
  <si>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</si>
  <si>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</si>
  <si>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</si>
  <si>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</si>
  <si>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</si>
  <si>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</si>
  <si>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</si>
  <si>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</si>
  <si>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</si>
  <si>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</si>
  <si>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</si>
  <si>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</si>
  <si>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</si>
  <si>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</si>
  <si>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</si>
  <si>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</si>
  <si>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</si>
  <si>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</si>
  <si>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</si>
  <si>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</si>
  <si>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</si>
  <si>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</si>
  <si>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</si>
  <si>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</si>
  <si>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</si>
  <si>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</si>
  <si>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</si>
  <si>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</si>
  <si>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</si>
  <si>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</si>
  <si>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</si>
  <si>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</si>
  <si>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</si>
  <si>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</si>
  <si>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</si>
  <si>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</si>
  <si>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</si>
  <si>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</si>
  <si>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</si>
  <si>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</si>
  <si>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</si>
  <si>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</si>
  <si>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</si>
  <si>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</si>
  <si>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</si>
  <si>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</si>
  <si>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</si>
  <si>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</si>
  <si>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</si>
  <si>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</si>
  <si>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</si>
  <si>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</si>
  <si>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</si>
  <si>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</si>
  <si>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</si>
  <si>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</si>
  <si>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</si>
  <si>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</si>
  <si>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</si>
  <si>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</si>
  <si>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</si>
  <si>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</si>
  <si>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</si>
  <si>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</si>
  <si>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</si>
  <si>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</si>
  <si>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</si>
  <si>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</si>
  <si>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</si>
  <si>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</si>
  <si>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</si>
  <si>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</si>
  <si>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</si>
  <si>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</si>
  <si>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</si>
  <si>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</si>
  <si>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</si>
  <si>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</si>
  <si>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</si>
  <si>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</si>
  <si>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</si>
  <si>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</si>
  <si>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</si>
  <si>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</si>
  <si>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</si>
  <si>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</si>
  <si>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</si>
  <si>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</si>
  <si>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</si>
  <si>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</si>
  <si>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</si>
  <si>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</si>
  <si>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</si>
  <si>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</si>
  <si>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</si>
  <si>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</si>
  <si>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</si>
  <si>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</si>
  <si>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</si>
  <si>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</si>
  <si>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</si>
  <si>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</si>
  <si>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</si>
  <si>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</si>
  <si>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</si>
  <si>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</si>
  <si>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</si>
  <si>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</si>
  <si>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</si>
  <si>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</si>
  <si>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</si>
  <si>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</si>
  <si>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</si>
  <si>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</si>
  <si>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</si>
  <si>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</si>
  <si>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</si>
  <si>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</si>
  <si>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</si>
  <si>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</si>
  <si>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</si>
  <si>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</si>
  <si>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</si>
  <si>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</si>
  <si>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</si>
  <si>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</si>
  <si>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</si>
  <si>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</si>
  <si>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</si>
  <si>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</si>
  <si>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</si>
  <si>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</si>
  <si>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</si>
  <si>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</si>
  <si>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</si>
  <si>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</si>
  <si>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</si>
  <si>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</si>
  <si>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</si>
  <si>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</si>
  <si>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</si>
  <si>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</si>
  <si>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</si>
  <si>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</si>
  <si>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</si>
  <si>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</si>
  <si>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</si>
  <si>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</si>
  <si>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</si>
  <si>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</si>
  <si>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</si>
  <si>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</si>
  <si>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</si>
  <si>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</si>
  <si>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</si>
  <si>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</si>
  <si>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</si>
  <si>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</si>
  <si>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</si>
  <si>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</si>
  <si>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</si>
  <si>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</si>
  <si>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</si>
  <si>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</si>
  <si>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</si>
  <si>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</si>
  <si>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</si>
  <si>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</si>
  <si>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</si>
  <si>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</si>
  <si>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</si>
  <si>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</si>
  <si>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</si>
  <si>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</si>
  <si>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</si>
  <si>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</si>
  <si>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</si>
  <si>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</si>
  <si>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</si>
  <si>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</si>
  <si>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</si>
  <si>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</si>
  <si>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</si>
  <si>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</si>
  <si>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</si>
  <si>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</si>
  <si>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</si>
  <si>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</si>
  <si>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</si>
  <si>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</si>
  <si>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</si>
  <si>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</si>
  <si>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</si>
  <si>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</si>
  <si>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</si>
  <si>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</si>
  <si>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</si>
  <si>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</si>
  <si>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</si>
  <si>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</si>
  <si>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</si>
  <si>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</si>
  <si>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</si>
  <si>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</si>
  <si>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</si>
  <si>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</si>
  <si>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</si>
  <si>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</si>
  <si>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</si>
  <si>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</si>
  <si>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</si>
  <si>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</si>
  <si>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</si>
  <si>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</si>
  <si>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</si>
  <si>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</si>
  <si>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</si>
  <si>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</si>
  <si>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</si>
  <si>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</si>
  <si>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</si>
  <si>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</si>
  <si>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</si>
  <si>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</si>
  <si>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</si>
  <si>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</si>
  <si>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</si>
  <si>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</si>
  <si>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</si>
  <si>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</si>
  <si>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</si>
  <si>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</si>
  <si>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</si>
  <si>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</si>
  <si>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</si>
  <si>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</si>
  <si>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</si>
  <si>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</si>
  <si>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</si>
  <si>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</si>
  <si>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</si>
  <si>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</si>
  <si>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</si>
  <si>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</si>
  <si>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</si>
  <si>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</si>
  <si>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</si>
  <si>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</si>
  <si>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</si>
  <si>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</si>
  <si>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</si>
  <si>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</si>
  <si>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</si>
  <si>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</si>
  <si>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</si>
  <si>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</si>
  <si>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</si>
  <si>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</si>
  <si>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</si>
  <si>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</si>
  <si>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</si>
  <si>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</si>
  <si>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</si>
  <si>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</si>
  <si>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</si>
  <si>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</si>
  <si>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</si>
  <si>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</si>
  <si>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</si>
  <si>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</si>
  <si>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</si>
  <si>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</si>
  <si>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</si>
  <si>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</si>
  <si>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</si>
  <si>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</si>
  <si>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</si>
  <si>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</si>
  <si>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</si>
  <si>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</si>
  <si>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</si>
  <si>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</si>
  <si>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</si>
  <si>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</si>
  <si>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</si>
  <si>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</si>
  <si>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</si>
  <si>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</si>
  <si>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</si>
  <si>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</si>
  <si>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</si>
  <si>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</si>
  <si>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</si>
  <si>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</si>
  <si>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</si>
  <si>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</si>
  <si>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</si>
  <si>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</si>
  <si>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</si>
  <si>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</si>
  <si>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</si>
  <si>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</si>
  <si>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</si>
  <si>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</si>
  <si>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</si>
  <si>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</si>
  <si>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</si>
  <si>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</si>
  <si>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</si>
  <si>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</si>
  <si>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</si>
  <si>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</si>
  <si>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</si>
  <si>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</si>
  <si>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</si>
  <si>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</si>
  <si>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</si>
  <si>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</si>
  <si>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</si>
  <si>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</si>
  <si>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</si>
  <si>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</si>
  <si>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</si>
  <si>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</si>
  <si>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</si>
  <si>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</si>
  <si>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</si>
  <si>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</si>
  <si>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</si>
  <si>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</si>
  <si>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</si>
  <si>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</si>
  <si>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</si>
  <si>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</si>
  <si>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</si>
  <si>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</si>
  <si>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</si>
  <si>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</si>
  <si>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</si>
  <si>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</si>
  <si>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</si>
  <si>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</si>
  <si>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</si>
  <si>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</si>
  <si>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</si>
  <si>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</si>
  <si>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</si>
  <si>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</si>
  <si>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</si>
  <si>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</si>
  <si>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</si>
  <si>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</si>
  <si>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</si>
  <si>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</si>
  <si>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</si>
  <si>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</si>
  <si>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</si>
  <si>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</si>
  <si>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</si>
  <si>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</si>
  <si>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</si>
  <si>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</si>
  <si>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</si>
  <si>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</si>
  <si>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</si>
  <si>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</si>
  <si>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</si>
  <si>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</si>
  <si>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</si>
  <si>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</si>
  <si>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</si>
  <si>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</si>
  <si>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</si>
  <si>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</si>
  <si>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</si>
  <si>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</si>
  <si>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</si>
  <si>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</si>
  <si>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</si>
  <si>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</si>
  <si>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</si>
  <si>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</si>
  <si>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</si>
  <si>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</si>
  <si>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</si>
  <si>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</si>
  <si>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</si>
  <si>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</si>
  <si>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</si>
  <si>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</si>
  <si>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</si>
  <si>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</si>
  <si>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</si>
  <si>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</si>
  <si>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</si>
  <si>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</si>
  <si>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</si>
  <si>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</si>
  <si>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</si>
  <si>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</si>
  <si>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</si>
  <si>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</si>
  <si>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</si>
  <si>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</si>
  <si>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</si>
  <si>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</si>
  <si>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</si>
  <si>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</si>
  <si>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</si>
  <si>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</si>
  <si>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</si>
  <si>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</si>
  <si>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</si>
  <si>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</si>
  <si>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</si>
  <si>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</si>
  <si>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</si>
  <si>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</si>
  <si>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</si>
  <si>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</si>
  <si>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</si>
  <si>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</si>
  <si>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</si>
  <si>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</si>
  <si>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</si>
  <si>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</si>
  <si>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</si>
  <si>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</si>
  <si>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</si>
  <si>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</si>
  <si>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</si>
  <si>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</si>
  <si>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</si>
  <si>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</si>
  <si>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</si>
  <si>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</si>
  <si>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</si>
  <si>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</si>
  <si>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</si>
  <si>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</si>
  <si>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</si>
  <si>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</si>
  <si>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</si>
  <si>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</si>
  <si>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</si>
  <si>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</si>
  <si>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</si>
  <si>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</si>
  <si>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</si>
  <si>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</si>
  <si>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</si>
  <si>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</si>
  <si>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</si>
  <si>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</si>
  <si>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</si>
  <si>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</si>
  <si>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</si>
  <si>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</si>
  <si>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</si>
  <si>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</si>
  <si>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</si>
  <si>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</si>
  <si>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</si>
  <si>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</si>
  <si>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</si>
  <si>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</si>
  <si>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</si>
  <si>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</si>
  <si>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</si>
  <si>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</si>
  <si>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</si>
  <si>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</si>
  <si>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</si>
  <si>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</si>
  <si>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</si>
  <si>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</si>
  <si>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</si>
  <si>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</si>
  <si>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</si>
  <si>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</si>
  <si>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</si>
  <si>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</si>
  <si>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</si>
  <si>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</si>
  <si>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</si>
  <si>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</si>
  <si>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</si>
  <si>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</si>
  <si>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</si>
  <si>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</si>
  <si>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</si>
  <si>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</si>
  <si>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</si>
  <si>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</si>
  <si>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</si>
  <si>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</si>
  <si>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</si>
  <si>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</si>
  <si>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</si>
  <si>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</si>
  <si>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</si>
  <si>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</si>
  <si>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</si>
  <si>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</si>
  <si>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</si>
  <si>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</si>
  <si>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</si>
  <si>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</si>
  <si>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</si>
  <si>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</si>
  <si>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</si>
  <si>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</si>
  <si>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</si>
  <si>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</si>
  <si>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</si>
  <si>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</si>
  <si>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</si>
  <si>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</si>
  <si>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</si>
  <si>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</si>
  <si>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</si>
  <si>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</si>
  <si>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</si>
  <si>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</si>
  <si>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</si>
  <si>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</si>
  <si>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</si>
  <si>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</si>
  <si>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</si>
  <si>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</si>
  <si>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</si>
  <si>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</si>
  <si>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</si>
  <si>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</si>
  <si>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</si>
  <si>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</si>
  <si>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</si>
  <si>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</si>
  <si>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</si>
  <si>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</si>
  <si>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</si>
  <si>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</si>
  <si>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</si>
  <si>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</si>
  <si>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</si>
  <si>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</si>
  <si>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</si>
  <si>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</si>
  <si>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</si>
  <si>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</si>
  <si>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</si>
  <si>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</si>
  <si>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</si>
  <si>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</si>
  <si>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</si>
  <si>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</si>
  <si>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</si>
  <si>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</si>
  <si>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</si>
  <si>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</si>
  <si>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</si>
  <si>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</si>
  <si>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</si>
  <si>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</si>
  <si>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</si>
  <si>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</si>
  <si>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</si>
  <si>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</si>
  <si>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</si>
  <si>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</si>
  <si>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</si>
  <si>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</si>
  <si>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</si>
  <si>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</si>
  <si>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</si>
  <si>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</si>
  <si>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</si>
  <si>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</si>
  <si>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</si>
  <si>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</si>
  <si>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</si>
  <si>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</si>
  <si>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</si>
  <si>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</si>
  <si>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</si>
  <si>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</si>
  <si>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</si>
  <si>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</si>
  <si>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</si>
  <si>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</si>
  <si>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</si>
  <si>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</si>
  <si>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</si>
  <si>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</si>
  <si>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</si>
  <si>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</si>
  <si>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</si>
  <si>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</si>
  <si>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</si>
  <si>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</si>
  <si>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</si>
  <si>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</si>
  <si>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</si>
  <si>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</si>
  <si>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</si>
  <si>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</si>
  <si>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</si>
  <si>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</si>
  <si>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</si>
  <si>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</si>
  <si>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</si>
  <si>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</si>
  <si>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</si>
  <si>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</si>
  <si>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</si>
  <si>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</si>
  <si>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</si>
  <si>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</si>
  <si>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</si>
  <si>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</si>
  <si>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</si>
  <si>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</si>
  <si>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</si>
  <si>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</si>
  <si>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</si>
  <si>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</si>
  <si>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</si>
  <si>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</si>
  <si>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</si>
  <si>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</si>
  <si>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</si>
  <si>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</si>
  <si>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</si>
  <si>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</si>
  <si>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</si>
  <si>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</si>
  <si>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</si>
  <si>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</si>
  <si>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</si>
  <si>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</si>
  <si>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</si>
  <si>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</si>
  <si>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</si>
  <si>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</si>
  <si>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</si>
  <si>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</si>
  <si>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</si>
  <si>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</si>
  <si>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</si>
  <si>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</si>
  <si>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</si>
  <si>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</si>
  <si>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</si>
  <si>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</si>
  <si>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</si>
  <si>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</si>
  <si>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</si>
  <si>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</si>
  <si>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</si>
  <si>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</si>
  <si>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</si>
  <si>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</si>
  <si>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</si>
  <si>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</si>
  <si>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</si>
  <si>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</si>
  <si>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</si>
  <si>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</si>
  <si>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</si>
  <si>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</si>
  <si>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</si>
  <si>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</si>
  <si>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</si>
  <si>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</si>
  <si>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</si>
  <si>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</si>
  <si>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</si>
  <si>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</si>
  <si>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</si>
  <si>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</si>
  <si>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</si>
  <si>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</si>
  <si>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</si>
  <si>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</si>
  <si>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</si>
  <si>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</si>
  <si>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</si>
  <si>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</si>
  <si>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</si>
  <si>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</si>
  <si>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</si>
  <si>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</si>
  <si>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</si>
  <si>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</si>
  <si>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</si>
  <si>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</si>
  <si>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</si>
  <si>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</si>
  <si>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</si>
  <si>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</si>
  <si>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</si>
  <si>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</si>
  <si>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</si>
  <si>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</si>
  <si>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</si>
  <si>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</si>
  <si>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</si>
  <si>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</si>
  <si>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</si>
  <si>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</si>
  <si>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</si>
  <si>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</si>
  <si>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</si>
  <si>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</si>
  <si>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</si>
  <si>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</si>
  <si>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</si>
  <si>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</si>
  <si>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</si>
  <si>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</si>
  <si>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</si>
  <si>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</si>
  <si>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</si>
  <si>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</si>
  <si>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</si>
  <si>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</si>
  <si>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</si>
  <si>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</si>
  <si>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</si>
  <si>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</si>
  <si>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</si>
  <si>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</si>
  <si>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</si>
  <si>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</si>
  <si>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</si>
  <si>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</si>
  <si>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</si>
  <si>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</si>
  <si>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</si>
  <si>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</si>
  <si>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</si>
  <si>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</si>
  <si>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</si>
  <si>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</si>
  <si>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</si>
  <si>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</si>
  <si>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</si>
  <si>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</si>
  <si>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</si>
  <si>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</si>
  <si>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</si>
  <si>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</si>
  <si>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</si>
  <si>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</si>
  <si>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</si>
  <si>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</si>
  <si>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</si>
  <si>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</si>
  <si>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</si>
  <si>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</si>
  <si>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</si>
  <si>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</si>
  <si>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</si>
  <si>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</si>
  <si>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</si>
  <si>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</si>
  <si>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</si>
  <si>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</si>
  <si>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</si>
  <si>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</si>
  <si>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</si>
  <si>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</si>
  <si>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</si>
  <si>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</si>
  <si>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</si>
  <si>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</si>
  <si>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</si>
  <si>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</si>
  <si>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</si>
  <si>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</si>
  <si>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</si>
  <si>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</si>
  <si>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</si>
  <si>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</si>
  <si>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</si>
  <si>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</si>
  <si>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</si>
  <si>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</si>
  <si>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</si>
  <si>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</si>
  <si>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</si>
  <si>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</si>
  <si>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</si>
  <si>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</si>
  <si>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</si>
  <si>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</si>
  <si>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</si>
  <si>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</si>
  <si>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</si>
  <si>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</si>
  <si>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</si>
  <si>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</si>
  <si>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</si>
  <si>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</si>
  <si>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</si>
  <si>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</si>
  <si>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</si>
  <si>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</si>
  <si>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</si>
  <si>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</si>
  <si>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</si>
  <si>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</si>
  <si>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</si>
  <si>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</si>
  <si>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</si>
  <si>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</si>
  <si>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</si>
  <si>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</si>
  <si>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</si>
  <si>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</si>
  <si>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</si>
  <si>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</si>
  <si>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</si>
  <si>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</si>
  <si>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</si>
  <si>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</si>
  <si>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</si>
  <si>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</si>
  <si>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</si>
  <si>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</si>
  <si>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</si>
  <si>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</si>
  <si>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</si>
  <si>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</si>
  <si>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</si>
  <si>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</si>
  <si>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</si>
  <si>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</si>
  <si>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</si>
  <si>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</si>
  <si>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</si>
  <si>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</si>
  <si>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</si>
  <si>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</si>
  <si>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</si>
  <si>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</si>
  <si>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</si>
  <si>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</si>
  <si>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</si>
  <si>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</si>
  <si>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</si>
  <si>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</si>
  <si>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</si>
  <si>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</si>
  <si>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</si>
  <si>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</si>
  <si>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</si>
  <si>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</si>
  <si>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</si>
  <si>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</si>
  <si>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</si>
  <si>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</si>
  <si>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</si>
  <si>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</si>
  <si>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</si>
  <si>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</si>
  <si>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</si>
  <si>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</si>
  <si>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</si>
  <si>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</si>
  <si>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</si>
  <si>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</si>
  <si>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</si>
  <si>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</si>
  <si>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</si>
  <si>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</si>
  <si>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</si>
  <si>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</si>
  <si>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</si>
  <si>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</si>
  <si>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</si>
  <si>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</si>
  <si>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</si>
  <si>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</si>
  <si>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</si>
  <si>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</si>
  <si>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</si>
  <si>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</si>
  <si>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</si>
  <si>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</si>
  <si>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</si>
  <si>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</si>
  <si>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</si>
  <si>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</si>
  <si>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</si>
  <si>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</si>
  <si>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</si>
  <si>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</si>
  <si>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</si>
  <si>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</si>
  <si>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</si>
  <si>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</si>
  <si>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</si>
  <si>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</si>
  <si>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</si>
  <si>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</si>
  <si>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</si>
  <si>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</si>
  <si>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</si>
  <si>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</si>
  <si>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</si>
  <si>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</si>
  <si>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</si>
  <si>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</si>
  <si>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</si>
  <si>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</si>
  <si>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</si>
  <si>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</si>
  <si>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</si>
  <si>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</si>
  <si>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</si>
  <si>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</si>
  <si>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</si>
  <si>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</si>
  <si>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</si>
  <si>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</si>
  <si>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</si>
  <si>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</si>
  <si>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</si>
  <si>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</si>
  <si>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</si>
  <si>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</si>
  <si>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</si>
  <si>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</si>
  <si>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</si>
  <si>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</si>
  <si>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</si>
  <si>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</si>
  <si>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</si>
  <si>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</si>
  <si>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</si>
  <si>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</si>
  <si>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</si>
  <si>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</si>
  <si>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</si>
  <si>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</si>
  <si>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</si>
  <si>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</si>
  <si>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</si>
  <si>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</si>
  <si>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</si>
  <si>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</si>
  <si>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</si>
  <si>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</si>
  <si>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</si>
  <si>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</si>
  <si>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</si>
  <si>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</si>
  <si>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</si>
  <si>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</si>
  <si>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</si>
  <si>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</si>
  <si>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</si>
  <si>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</si>
  <si>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</si>
  <si>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</si>
  <si>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</si>
  <si>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</si>
  <si>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</si>
  <si>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</si>
  <si>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</si>
  <si>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</si>
  <si>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</si>
  <si>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</si>
  <si>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</si>
  <si>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</si>
  <si>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</si>
  <si>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</si>
  <si>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</si>
  <si>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</si>
  <si>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</si>
  <si>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</si>
  <si>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</si>
  <si>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</si>
  <si>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</si>
  <si>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</si>
  <si>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</si>
  <si>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</si>
  <si>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</si>
  <si>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</si>
  <si>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</si>
  <si>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</si>
  <si>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</si>
  <si>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</si>
  <si>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</si>
  <si>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</si>
  <si>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</si>
  <si>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</si>
  <si>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</si>
  <si>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</si>
  <si>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</si>
  <si>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</si>
  <si>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</si>
  <si>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</si>
  <si>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</si>
  <si>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</si>
  <si>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</si>
  <si>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</si>
  <si>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</si>
  <si>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</si>
  <si>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</si>
  <si>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</si>
  <si>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</si>
  <si>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</si>
  <si>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</si>
  <si>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</si>
  <si>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</si>
  <si>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</si>
  <si>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</si>
  <si>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</si>
  <si>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</si>
  <si>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</si>
  <si>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</si>
  <si>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</si>
  <si>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</si>
  <si>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</si>
  <si>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</si>
  <si>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</si>
  <si>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</si>
  <si>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</si>
  <si>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</si>
  <si>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</si>
  <si>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</si>
  <si>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</si>
  <si>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</si>
  <si>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</si>
  <si>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</si>
  <si>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</si>
  <si>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</si>
  <si>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</si>
  <si>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</si>
  <si>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</si>
  <si>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</si>
  <si>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</si>
  <si>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</si>
  <si>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</si>
  <si>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</si>
  <si>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</si>
  <si>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</si>
  <si>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</si>
  <si>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</si>
  <si>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</si>
  <si>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</si>
  <si>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</si>
  <si>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</si>
  <si>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</si>
  <si>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</si>
  <si>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</si>
  <si>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</si>
  <si>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</si>
  <si>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</si>
  <si>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</si>
  <si>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</si>
  <si>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</si>
  <si>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</si>
  <si>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</si>
  <si>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</si>
  <si>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</si>
  <si>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</si>
  <si>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</si>
  <si>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</si>
  <si>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</si>
  <si>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</si>
  <si>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</si>
  <si>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</si>
  <si>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</si>
  <si>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</si>
  <si>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</si>
  <si>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</si>
  <si>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</si>
  <si>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</si>
  <si>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</si>
  <si>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</si>
  <si>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</si>
  <si>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</si>
  <si>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</si>
  <si>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</si>
  <si>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</si>
  <si>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</si>
  <si>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</si>
  <si>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</si>
  <si>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</si>
  <si>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</si>
  <si>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</si>
  <si>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</si>
  <si>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</si>
  <si>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</si>
  <si>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</si>
  <si>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</si>
  <si>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</si>
  <si>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</si>
  <si>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</si>
  <si>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</si>
  <si>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</si>
  <si>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</si>
  <si>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</si>
  <si>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</si>
  <si>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</si>
  <si>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</si>
  <si>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</si>
  <si>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</si>
  <si>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</si>
  <si>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</si>
  <si>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</si>
  <si>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</si>
  <si>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</si>
  <si>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</si>
  <si>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</si>
  <si>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</si>
  <si>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</si>
  <si>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</si>
  <si>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</si>
  <si>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</si>
  <si>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</si>
  <si>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</si>
  <si>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</si>
  <si>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</si>
  <si>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</si>
  <si>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</si>
  <si>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</si>
  <si>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</si>
  <si>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</si>
  <si>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</si>
  <si>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</si>
  <si>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</si>
  <si>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</si>
  <si>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</si>
  <si>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</si>
  <si>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</si>
  <si>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</si>
  <si>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</si>
  <si>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</si>
  <si>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</si>
  <si>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</si>
  <si>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</si>
  <si>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</si>
  <si>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</si>
  <si>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</si>
  <si>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</si>
  <si>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</si>
  <si>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</si>
  <si>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</si>
  <si>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</si>
  <si>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</si>
  <si>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</si>
  <si>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</si>
  <si>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</si>
  <si>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</si>
  <si>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</si>
  <si>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</si>
  <si>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</si>
  <si>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</si>
  <si>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</si>
  <si>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</si>
  <si>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</si>
  <si>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</si>
  <si>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</si>
  <si>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</si>
  <si>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</si>
  <si>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</si>
  <si>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</si>
  <si>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</si>
  <si>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</si>
  <si>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</si>
  <si>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</si>
  <si>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</si>
  <si>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</si>
  <si>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</si>
  <si>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</si>
  <si>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</si>
  <si>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</si>
  <si>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</si>
  <si>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</si>
  <si>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</si>
  <si>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</si>
  <si>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</si>
  <si>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</si>
  <si>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</si>
  <si>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</si>
  <si>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</si>
  <si>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</si>
  <si>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</si>
  <si>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</si>
  <si>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</si>
  <si>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</si>
  <si>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</si>
  <si>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</si>
  <si>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</si>
  <si>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</si>
  <si>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</si>
  <si>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</si>
  <si>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</si>
  <si>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</si>
  <si>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</si>
  <si>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</si>
  <si>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</si>
  <si>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</si>
  <si>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</si>
  <si>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</si>
  <si>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</si>
  <si>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</si>
  <si>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</si>
  <si>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</si>
  <si>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</si>
  <si>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</si>
  <si>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</si>
  <si>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</si>
  <si>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</si>
  <si>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</si>
  <si>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</si>
  <si>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</si>
  <si>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</si>
  <si>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</si>
  <si>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</si>
  <si>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</si>
  <si>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</si>
  <si>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</si>
  <si>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</si>
  <si>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</si>
  <si>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</si>
  <si>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</si>
  <si>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</si>
  <si>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</si>
  <si>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</si>
  <si>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</si>
  <si>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</si>
  <si>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</si>
  <si>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</si>
  <si>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</si>
  <si>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</si>
  <si>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</si>
  <si>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</si>
  <si>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</si>
  <si>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</si>
  <si>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</si>
  <si>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</si>
  <si>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</si>
  <si>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</si>
  <si>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</si>
  <si>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</si>
  <si>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</si>
  <si>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</si>
  <si>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</si>
  <si>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</si>
  <si>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</si>
  <si>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</si>
  <si>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</si>
  <si>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</si>
  <si>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</si>
  <si>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</si>
  <si>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</si>
  <si>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</si>
  <si>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</si>
  <si>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</si>
  <si>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</si>
  <si>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</si>
  <si>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</si>
  <si>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</si>
  <si>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</si>
  <si>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</si>
  <si>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</si>
  <si>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</si>
  <si>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</si>
  <si>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</si>
  <si>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</si>
  <si>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</si>
  <si>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</si>
  <si>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</si>
  <si>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</si>
  <si>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</si>
  <si>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</si>
  <si>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</si>
  <si>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</si>
  <si>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</si>
  <si>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</si>
  <si>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</si>
  <si>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</si>
  <si>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</si>
  <si>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</si>
  <si>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</si>
  <si>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</si>
  <si>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</si>
  <si>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</si>
  <si>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</si>
  <si>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</si>
  <si>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</si>
  <si>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</si>
  <si>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</si>
  <si>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</si>
  <si>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</si>
  <si>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</si>
  <si>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</si>
  <si>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</si>
  <si>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</si>
  <si>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</si>
  <si>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</si>
  <si>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</si>
  <si>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</si>
  <si>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</si>
  <si>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</si>
  <si>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</si>
  <si>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</si>
  <si>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</si>
  <si>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</si>
  <si>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</si>
  <si>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</si>
  <si>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</si>
  <si>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</si>
  <si>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</si>
  <si>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</si>
  <si>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</si>
  <si>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</si>
  <si>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</si>
  <si>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</si>
  <si>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</si>
  <si>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</si>
  <si>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</si>
  <si>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</si>
  <si>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</si>
  <si>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</si>
  <si>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</si>
  <si>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</si>
  <si>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</si>
  <si>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</si>
  <si>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</si>
  <si>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</si>
  <si>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</si>
  <si>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</si>
  <si>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</si>
  <si>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</si>
  <si>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</si>
  <si>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</si>
  <si>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</si>
  <si>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</si>
  <si>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</si>
  <si>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</si>
  <si>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</si>
  <si>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</si>
  <si>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</si>
  <si>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</si>
  <si>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</si>
  <si>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</si>
  <si>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</si>
  <si>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</si>
  <si>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</si>
  <si>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</si>
  <si>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</si>
  <si>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</si>
  <si>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</si>
  <si>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</si>
  <si>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</si>
  <si>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</si>
  <si>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</si>
  <si>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</si>
  <si>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</si>
  <si>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</si>
  <si>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</si>
  <si>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</si>
  <si>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</si>
  <si>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</si>
  <si>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</si>
  <si>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</si>
  <si>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</si>
  <si>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</si>
  <si>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</si>
  <si>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</si>
  <si>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</si>
  <si>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</si>
  <si>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</si>
  <si>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</si>
  <si>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</si>
  <si>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</si>
  <si>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</si>
  <si>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</si>
  <si>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</si>
  <si>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</si>
  <si>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</si>
  <si>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</si>
  <si>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</si>
  <si>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</si>
  <si>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</si>
  <si>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</si>
  <si>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</si>
  <si>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</si>
  <si>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</si>
  <si>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</si>
  <si>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</si>
  <si>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</si>
  <si>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</si>
  <si>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</si>
  <si>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</si>
  <si>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</si>
  <si>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</si>
  <si>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</si>
  <si>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</si>
  <si>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</si>
  <si>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</si>
  <si>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</si>
  <si>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</si>
  <si>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</si>
  <si>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</si>
  <si>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</si>
  <si>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</si>
  <si>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</si>
  <si>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</si>
  <si>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</si>
  <si>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</si>
  <si>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</si>
  <si>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</si>
  <si>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</si>
  <si>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</si>
  <si>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</si>
  <si>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</si>
  <si>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</si>
  <si>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</si>
  <si>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</si>
  <si>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</si>
  <si>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</si>
  <si>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</si>
  <si>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</si>
  <si>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</si>
  <si>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</si>
  <si>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</si>
  <si>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</si>
  <si>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</si>
  <si>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</si>
  <si>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</si>
  <si>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</si>
  <si>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</si>
  <si>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</si>
  <si>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</si>
  <si>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</si>
  <si>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</si>
  <si>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</si>
  <si>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</si>
  <si>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</si>
  <si>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</si>
  <si>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</si>
  <si>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</si>
  <si>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</si>
  <si>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</si>
  <si>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</si>
  <si>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</si>
  <si>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</si>
  <si>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</si>
  <si>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</si>
  <si>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</si>
  <si>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</si>
  <si>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</si>
  <si>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</si>
  <si>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</si>
  <si>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</si>
  <si>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</si>
  <si>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</si>
  <si>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</si>
  <si>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</si>
  <si>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</si>
  <si>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</si>
  <si>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</si>
  <si>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</si>
  <si>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</si>
  <si>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</si>
  <si>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</si>
  <si>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</si>
  <si>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</si>
  <si>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</si>
  <si>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</si>
  <si>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</si>
  <si>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</si>
  <si>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</si>
  <si>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</si>
  <si>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</si>
  <si>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</si>
  <si>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</si>
  <si>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</si>
  <si>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</si>
  <si>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</si>
  <si>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</si>
  <si>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</si>
  <si>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</si>
  <si>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</si>
  <si>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</si>
  <si>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</si>
  <si>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</si>
  <si>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</si>
  <si>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</si>
  <si>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</si>
  <si>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</si>
  <si>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</si>
  <si>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</si>
  <si>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</si>
  <si>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</si>
  <si>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</si>
  <si>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</si>
  <si>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</si>
  <si>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</si>
  <si>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</si>
  <si>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</si>
  <si>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</si>
  <si>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</si>
  <si>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</si>
  <si>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</si>
  <si>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</si>
  <si>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</si>
  <si>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</si>
  <si>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</si>
  <si>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</si>
  <si>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</si>
  <si>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</si>
  <si>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</si>
  <si>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</si>
  <si>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</si>
  <si>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</si>
  <si>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</si>
  <si>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</si>
  <si>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</si>
  <si>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</si>
  <si>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</si>
  <si>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</si>
  <si>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</si>
  <si>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</si>
  <si>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</si>
  <si>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</si>
  <si>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</si>
  <si>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</si>
  <si>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</si>
  <si>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</si>
  <si>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</si>
  <si>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</si>
  <si>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</si>
  <si>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</si>
  <si>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</si>
  <si>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</si>
  <si>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</si>
  <si>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</si>
  <si>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</si>
  <si>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</si>
  <si>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</si>
  <si>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</si>
  <si>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</si>
  <si>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</si>
  <si>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</si>
  <si>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</si>
  <si>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</si>
  <si>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</si>
  <si>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</si>
  <si>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</si>
  <si>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</si>
  <si>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</si>
  <si>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</si>
  <si>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</si>
  <si>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</si>
  <si>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</si>
  <si>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</si>
  <si>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</si>
  <si>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</si>
  <si>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</si>
  <si>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</si>
  <si>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</si>
  <si>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</si>
  <si>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</si>
  <si>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</si>
  <si>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</si>
  <si>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</si>
  <si>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</si>
  <si>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</si>
  <si>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</si>
  <si>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</si>
  <si>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</si>
  <si>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</si>
  <si>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</si>
  <si>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</si>
  <si>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</si>
  <si>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</si>
  <si>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</si>
  <si>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</si>
  <si>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</si>
  <si>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</si>
  <si>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</si>
  <si>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</si>
  <si>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</si>
  <si>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</si>
  <si>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</si>
  <si>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</si>
  <si>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</si>
  <si>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</si>
  <si>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</si>
  <si>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</si>
  <si>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</si>
  <si>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</si>
  <si>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</si>
  <si>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</si>
  <si>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</si>
  <si>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</si>
  <si>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</si>
  <si>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</si>
  <si>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</si>
  <si>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</si>
  <si>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</si>
  <si>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</si>
  <si>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</si>
  <si>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</si>
  <si>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</si>
  <si>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</si>
  <si>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</si>
  <si>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</si>
  <si>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</si>
  <si>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</si>
  <si>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</si>
  <si>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</si>
  <si>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</si>
  <si>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</si>
  <si>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</si>
  <si>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</si>
  <si>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</si>
  <si>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</si>
  <si>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</si>
  <si>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</si>
  <si>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</si>
  <si>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</si>
  <si>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</si>
  <si>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</si>
  <si>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</si>
  <si>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</si>
  <si>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</si>
  <si>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</si>
  <si>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</si>
  <si>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</si>
  <si>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</si>
  <si>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</si>
  <si>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</si>
  <si>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</si>
  <si>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</si>
  <si>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</si>
  <si>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</si>
  <si>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</si>
  <si>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</si>
  <si>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</si>
  <si>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</si>
  <si>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</si>
  <si>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</si>
  <si>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</si>
  <si>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</si>
  <si>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</si>
  <si>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</si>
  <si>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</si>
  <si>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</si>
  <si>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</si>
  <si>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</si>
  <si>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</si>
  <si>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</si>
  <si>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</si>
  <si>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</si>
  <si>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</si>
  <si>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</si>
  <si>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</si>
  <si>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</si>
  <si>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</si>
  <si>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</si>
  <si>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</si>
  <si>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</si>
  <si>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</si>
  <si>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</si>
  <si>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</si>
  <si>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</si>
  <si>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</si>
  <si>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</si>
  <si>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</si>
  <si>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</si>
  <si>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</si>
  <si>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</si>
  <si>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</si>
  <si>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</si>
  <si>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</si>
  <si>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</si>
  <si>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</si>
  <si>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</si>
  <si>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</si>
  <si>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</si>
  <si>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</si>
  <si>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</si>
  <si>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</si>
  <si>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</si>
  <si>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</si>
  <si>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</si>
  <si>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</si>
  <si>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</si>
  <si>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</si>
  <si>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</si>
  <si>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</si>
  <si>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</si>
  <si>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</si>
  <si>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</si>
  <si>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</si>
  <si>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</si>
  <si>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</si>
  <si>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</si>
  <si>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</si>
  <si>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</si>
  <si>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</si>
  <si>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</si>
  <si>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</si>
  <si>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</si>
  <si>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</si>
  <si>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</si>
  <si>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</si>
  <si>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</si>
  <si>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</si>
  <si>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</si>
  <si>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</si>
  <si>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</si>
  <si>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</si>
  <si>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</si>
  <si>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</si>
  <si>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</si>
  <si>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</si>
  <si>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</si>
  <si>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</si>
  <si>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</si>
  <si>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</si>
  <si>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</si>
  <si>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</si>
  <si>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</si>
  <si>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</si>
  <si>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</si>
  <si>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</si>
  <si>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</si>
  <si>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</si>
  <si>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</si>
  <si>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</si>
  <si>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</si>
  <si>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</si>
  <si>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</si>
  <si>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</si>
  <si>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</si>
  <si>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</si>
  <si>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</si>
  <si>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</si>
  <si>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</si>
  <si>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</si>
  <si>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</si>
  <si>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</si>
  <si>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</si>
  <si>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</si>
  <si>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</si>
  <si>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</si>
  <si>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</si>
  <si>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</si>
  <si>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</si>
  <si>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</si>
  <si>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</si>
  <si>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</si>
  <si>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</si>
  <si>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</si>
  <si>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</si>
  <si>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</si>
  <si>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</si>
  <si>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</si>
  <si>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</si>
  <si>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</si>
  <si>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</si>
  <si>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</si>
  <si>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</si>
  <si>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</si>
  <si>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</si>
  <si>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</si>
  <si>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</si>
  <si>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</si>
  <si>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</si>
  <si>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</si>
  <si>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</si>
  <si>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</si>
  <si>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</si>
  <si>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</si>
  <si>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</si>
  <si>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</si>
  <si>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</si>
  <si>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</si>
  <si>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</si>
  <si>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</si>
  <si>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</si>
  <si>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</si>
  <si>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</si>
  <si>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</si>
  <si>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</si>
  <si>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</si>
  <si>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</si>
  <si>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</si>
  <si>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</si>
  <si>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</si>
  <si>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</si>
  <si>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</si>
  <si>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</si>
  <si>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</si>
  <si>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</si>
  <si>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</si>
  <si>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</si>
  <si>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</si>
  <si>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</si>
  <si>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</si>
  <si>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</si>
  <si>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</si>
  <si>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</si>
  <si>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</si>
  <si>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</si>
  <si>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</si>
  <si>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</si>
  <si>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</si>
  <si>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</si>
  <si>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</si>
  <si>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</si>
  <si>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</si>
  <si>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</si>
  <si>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</si>
  <si>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</si>
  <si>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</si>
  <si>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</si>
  <si>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</si>
  <si>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</si>
  <si>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</si>
  <si>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</si>
  <si>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</si>
  <si>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</si>
  <si>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</si>
  <si>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</si>
  <si>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</si>
  <si>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</si>
  <si>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</si>
  <si>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</si>
  <si>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</si>
  <si>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</si>
  <si>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</si>
  <si>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</si>
  <si>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</si>
  <si>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</si>
  <si>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</si>
  <si>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</si>
  <si>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</si>
  <si>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</si>
  <si>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</si>
  <si>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</si>
  <si>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</si>
  <si>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</si>
  <si>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</si>
  <si>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</si>
  <si>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</si>
  <si>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</si>
  <si>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</si>
  <si>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</si>
  <si>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</si>
  <si>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</si>
  <si>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</si>
  <si>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</si>
  <si>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</si>
  <si>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</si>
  <si>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</si>
  <si>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</si>
  <si>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</si>
  <si>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</si>
  <si>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</si>
  <si>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</si>
  <si>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</si>
  <si>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</si>
  <si>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</si>
  <si>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</si>
  <si>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</si>
  <si>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</si>
  <si>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</si>
  <si>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</si>
  <si>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</si>
  <si>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</si>
  <si>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</si>
  <si>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</si>
  <si>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</si>
  <si>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</si>
  <si>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</si>
  <si>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</si>
  <si>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</si>
  <si>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</si>
  <si>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</si>
  <si>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</si>
  <si>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</si>
  <si>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</si>
  <si>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</si>
  <si>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</si>
  <si>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</si>
  <si>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</si>
  <si>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</si>
  <si>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</si>
  <si>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</si>
  <si>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</si>
  <si>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</si>
  <si>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</si>
  <si>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</si>
  <si>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</si>
  <si>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</si>
  <si>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</si>
  <si>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</si>
  <si>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</si>
  <si>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</si>
  <si>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</si>
  <si>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</si>
  <si>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</si>
  <si>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</si>
  <si>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</si>
  <si>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</si>
  <si>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</si>
  <si>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</si>
  <si>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</si>
  <si>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</si>
  <si>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</si>
  <si>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</si>
  <si>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</si>
  <si>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</si>
  <si>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</si>
  <si>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</si>
  <si>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</si>
  <si>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</si>
  <si>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</si>
  <si>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</si>
  <si>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</si>
  <si>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</si>
  <si>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</si>
  <si>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</si>
  <si>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</si>
  <si>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</si>
  <si>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</si>
  <si>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</si>
  <si>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</si>
  <si>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</si>
  <si>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</si>
  <si>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</si>
  <si>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</si>
  <si>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</si>
  <si>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</si>
  <si>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</si>
  <si>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</si>
  <si>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</si>
  <si>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</si>
  <si>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</si>
  <si>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</si>
  <si>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</si>
  <si>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</si>
  <si>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</si>
  <si>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</si>
  <si>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</si>
  <si>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</si>
  <si>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</si>
  <si>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</si>
  <si>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</si>
  <si>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</si>
  <si>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</si>
  <si>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</si>
  <si>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</si>
  <si>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</si>
  <si>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</si>
  <si>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</si>
  <si>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</si>
  <si>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</si>
  <si>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</si>
  <si>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</si>
  <si>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</si>
  <si>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</si>
  <si>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</si>
  <si>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</si>
  <si>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</si>
  <si>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</si>
  <si>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</si>
  <si>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</si>
  <si>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</si>
  <si>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</si>
  <si>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</si>
  <si>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</si>
  <si>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</si>
  <si>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</si>
  <si>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</si>
  <si>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</si>
  <si>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</si>
  <si>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</si>
  <si>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</si>
  <si>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</si>
  <si>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</si>
  <si>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</si>
  <si>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</si>
  <si>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</si>
  <si>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</si>
  <si>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</si>
  <si>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</si>
  <si>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</si>
  <si>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</si>
  <si>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</si>
  <si>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</si>
  <si>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</si>
  <si>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</si>
  <si>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</si>
  <si>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</si>
  <si>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</si>
  <si>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</si>
  <si>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</si>
  <si>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</si>
  <si>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</si>
  <si>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</si>
  <si>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</si>
  <si>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</si>
  <si>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</si>
  <si>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</si>
  <si>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</si>
  <si>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</si>
  <si>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</si>
  <si>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</si>
  <si>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</si>
  <si>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</si>
  <si>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</si>
  <si>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</si>
  <si>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</si>
  <si>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</si>
  <si>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</si>
  <si>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</si>
  <si>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</si>
  <si>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</si>
  <si>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</si>
  <si>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</si>
  <si>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</si>
  <si>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</si>
  <si>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</si>
  <si>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</si>
  <si>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</si>
  <si>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</si>
  <si>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</si>
  <si>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</si>
  <si>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</si>
  <si>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</si>
  <si>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</si>
  <si>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</si>
  <si>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</si>
  <si>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</si>
  <si>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</si>
  <si>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</si>
  <si>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</si>
  <si>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</si>
  <si>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</si>
  <si>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</si>
  <si>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</si>
  <si>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</si>
  <si>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</si>
  <si>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</si>
  <si>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</si>
  <si>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</si>
  <si>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</si>
  <si>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</si>
  <si>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</si>
  <si>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</si>
  <si>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</si>
  <si>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</si>
  <si>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</si>
  <si>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</si>
  <si>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</si>
  <si>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</si>
  <si>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</si>
  <si>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</si>
  <si>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</si>
  <si>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</si>
  <si>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</si>
  <si>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</si>
  <si>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</si>
  <si>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</si>
  <si>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</si>
  <si>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</si>
  <si>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</si>
  <si>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</si>
  <si>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</si>
  <si>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</si>
  <si>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</si>
  <si>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</si>
  <si>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</si>
  <si>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</si>
  <si>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</si>
  <si>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</si>
  <si>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</si>
  <si>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</si>
  <si>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</si>
  <si>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</si>
  <si>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</si>
  <si>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</si>
  <si>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</si>
  <si>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</si>
  <si>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</si>
  <si>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</si>
  <si>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</si>
  <si>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</si>
  <si>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</si>
  <si>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</si>
  <si>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</si>
  <si>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</si>
  <si>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</si>
  <si>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</si>
  <si>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</si>
  <si>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</si>
  <si>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</si>
  <si>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</si>
  <si>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</si>
  <si>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</si>
  <si>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</si>
  <si>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</si>
  <si>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</si>
  <si>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</si>
  <si>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</si>
  <si>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</si>
  <si>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</si>
  <si>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</si>
  <si>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</si>
  <si>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</si>
  <si>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</si>
  <si>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</si>
  <si>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</si>
  <si>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</si>
  <si>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</si>
  <si>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</si>
  <si>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</si>
  <si>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</si>
  <si>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</si>
  <si>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</si>
  <si>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</si>
  <si>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</si>
  <si>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</si>
  <si>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</si>
  <si>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</si>
  <si>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</si>
  <si>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</si>
  <si>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</si>
  <si>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</si>
  <si>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</si>
  <si>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</si>
  <si>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</si>
  <si>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</si>
  <si>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</si>
  <si>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</si>
  <si>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</si>
  <si>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</si>
  <si>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</si>
  <si>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</si>
  <si>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</si>
  <si>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</si>
  <si>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</si>
  <si>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</si>
  <si>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</si>
  <si>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</si>
  <si>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</si>
  <si>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</si>
  <si>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</si>
  <si>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</si>
  <si>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</si>
  <si>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</si>
  <si>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</si>
  <si>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</si>
  <si>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</si>
  <si>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</si>
  <si>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</si>
  <si>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</si>
  <si>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</si>
  <si>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</si>
  <si>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</si>
  <si>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</si>
  <si>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</si>
  <si>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</si>
  <si>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</si>
  <si>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</si>
  <si>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</si>
  <si>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</si>
  <si>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</si>
  <si>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</si>
  <si>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</si>
  <si>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</si>
  <si>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</si>
  <si>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</si>
  <si>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</si>
  <si>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</si>
  <si>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</si>
  <si>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</si>
  <si>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</si>
  <si>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</si>
  <si>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</si>
  <si>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</si>
  <si>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</si>
  <si>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</si>
  <si>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</si>
  <si>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</si>
  <si>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</si>
  <si>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</si>
  <si>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</si>
  <si>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</si>
  <si>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</si>
  <si>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</si>
  <si>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</si>
  <si>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</si>
  <si>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</si>
  <si>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</si>
  <si>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</si>
  <si>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</si>
  <si>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</si>
  <si>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</si>
  <si>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</si>
  <si>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</si>
  <si>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</si>
  <si>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</si>
  <si>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</si>
  <si>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</si>
  <si>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</si>
  <si>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</si>
  <si>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</si>
  <si>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</si>
  <si>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</si>
  <si>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</si>
  <si>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</si>
  <si>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</si>
  <si>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</si>
  <si>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</si>
  <si>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</si>
  <si>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</si>
  <si>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</si>
  <si>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</si>
  <si>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</si>
  <si>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</si>
  <si>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</si>
  <si>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</si>
  <si>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</si>
  <si>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</si>
  <si>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</si>
  <si>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</si>
  <si>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</si>
  <si>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</si>
  <si>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</si>
  <si>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</si>
  <si>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</si>
  <si>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</si>
  <si>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</si>
  <si>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</si>
  <si>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</si>
  <si>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</si>
  <si>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</si>
  <si>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</si>
  <si>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</si>
  <si>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</si>
  <si>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</si>
  <si>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</si>
  <si>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</si>
  <si>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</si>
  <si>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</si>
  <si>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</si>
  <si>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</si>
  <si>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</si>
  <si>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</si>
  <si>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</si>
  <si>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</si>
  <si>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</si>
  <si>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</si>
  <si>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</si>
  <si>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</si>
  <si>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</si>
  <si>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</si>
  <si>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</si>
  <si>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</si>
  <si>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</si>
  <si>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</si>
  <si>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</si>
  <si>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</si>
  <si>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</si>
  <si>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</si>
  <si>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</si>
  <si>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</si>
  <si>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</si>
  <si>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</si>
  <si>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</si>
  <si>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</si>
  <si>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</si>
  <si>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</si>
  <si>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</si>
  <si>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</si>
  <si>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</si>
  <si>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</si>
  <si>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</si>
  <si>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</si>
  <si>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</si>
  <si>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</si>
  <si>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</si>
  <si>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</si>
  <si>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</si>
  <si>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</si>
  <si>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</si>
  <si>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</si>
  <si>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</si>
  <si>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</si>
  <si>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</si>
  <si>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</si>
  <si>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</si>
  <si>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</si>
  <si>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</si>
  <si>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</si>
  <si>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</si>
  <si>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</si>
  <si>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</si>
  <si>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</si>
  <si>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</si>
  <si>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</si>
  <si>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</si>
  <si>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</si>
  <si>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</si>
  <si>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</si>
  <si>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</si>
  <si>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</si>
  <si>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</si>
  <si>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</si>
  <si>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</si>
  <si>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</si>
  <si>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</si>
  <si>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</si>
  <si>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</si>
  <si>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</si>
  <si>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</si>
  <si>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</si>
  <si>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</si>
  <si>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</si>
  <si>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</si>
  <si>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</si>
  <si>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</si>
  <si>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</si>
  <si>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</si>
  <si>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</si>
  <si>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</si>
  <si>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</si>
  <si>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</si>
  <si>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</si>
  <si>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</si>
  <si>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</si>
  <si>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</si>
  <si>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</si>
  <si>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</si>
  <si>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</si>
  <si>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</si>
  <si>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</si>
  <si>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</si>
  <si>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</si>
  <si>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</si>
  <si>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</si>
  <si>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</si>
  <si>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</si>
  <si>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</si>
  <si>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</si>
  <si>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</si>
  <si>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</si>
  <si>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</si>
  <si>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</si>
  <si>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</si>
  <si>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</si>
  <si>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</si>
  <si>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</si>
  <si>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</si>
  <si>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</si>
  <si>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</si>
  <si>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</si>
  <si>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</si>
  <si>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</si>
  <si>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</si>
  <si>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</si>
  <si>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</si>
  <si>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</si>
  <si>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</si>
  <si>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</si>
  <si>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</si>
  <si>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</si>
  <si>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</si>
  <si>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</si>
  <si>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</si>
  <si>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</si>
  <si>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</si>
  <si>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</si>
  <si>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</si>
  <si>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</si>
  <si>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</si>
  <si>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</si>
  <si>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</si>
  <si>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</si>
  <si>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</si>
  <si>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</si>
  <si>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</si>
  <si>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</si>
  <si>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</si>
  <si>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</si>
  <si>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</si>
  <si>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</si>
  <si>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</si>
  <si>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</si>
  <si>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</si>
  <si>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</si>
  <si>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</si>
  <si>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</si>
  <si>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</si>
  <si>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</si>
  <si>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</si>
  <si>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</si>
  <si>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</si>
  <si>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</si>
  <si>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</si>
  <si>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</si>
  <si>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</si>
  <si>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</si>
  <si>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</si>
  <si>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</si>
  <si>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</si>
  <si>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</si>
  <si>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</si>
  <si>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</si>
  <si>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</si>
  <si>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</si>
  <si>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</si>
  <si>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</si>
  <si>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</si>
  <si>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</si>
  <si>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</si>
  <si>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</si>
  <si>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</si>
  <si>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</si>
  <si>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</si>
  <si>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</si>
  <si>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</si>
  <si>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</si>
  <si>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</si>
  <si>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</si>
  <si>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</si>
  <si>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</si>
  <si>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</si>
  <si>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</si>
  <si>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</si>
  <si>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</si>
  <si>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</si>
  <si>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</si>
  <si>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</si>
  <si>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</si>
  <si>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</si>
  <si>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</si>
  <si>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</si>
  <si>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</si>
  <si>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</si>
  <si>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</si>
  <si>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</si>
  <si>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</si>
  <si>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</si>
  <si>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</si>
  <si>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</si>
  <si>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</si>
  <si>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</si>
  <si>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</si>
  <si>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</si>
  <si>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</si>
  <si>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</si>
  <si>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</si>
  <si>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</si>
  <si>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</si>
  <si>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</si>
  <si>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</si>
  <si>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</si>
  <si>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</si>
  <si>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</si>
  <si>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</si>
  <si>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</si>
  <si>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</si>
  <si>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</si>
  <si>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</si>
  <si>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</si>
  <si>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</si>
  <si>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</si>
  <si>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</si>
  <si>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</si>
  <si>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</si>
  <si>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</si>
  <si>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</si>
  <si>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</si>
  <si>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</si>
  <si>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</si>
  <si>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</si>
  <si>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</si>
  <si>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</si>
  <si>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</si>
  <si>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</si>
  <si>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</si>
  <si>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</si>
  <si>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</si>
  <si>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</si>
  <si>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</si>
  <si>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</si>
  <si>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</si>
  <si>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</si>
  <si>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</si>
  <si>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</si>
  <si>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</si>
  <si>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</si>
  <si>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</si>
  <si>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</si>
  <si>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</si>
  <si>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</si>
  <si>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</si>
  <si>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</si>
  <si>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</si>
  <si>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</si>
  <si>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</si>
  <si>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</si>
  <si>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</si>
  <si>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</si>
  <si>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</si>
  <si>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</si>
  <si>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</si>
  <si>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</si>
  <si>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</si>
  <si>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</si>
  <si>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</si>
  <si>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</si>
  <si>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</si>
  <si>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</si>
  <si>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</si>
  <si>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</si>
  <si>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</si>
  <si>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</si>
  <si>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</si>
  <si>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</si>
  <si>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</si>
  <si>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</si>
  <si>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</si>
  <si>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</si>
  <si>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</si>
  <si>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</si>
  <si>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</si>
  <si>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</si>
  <si>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</si>
  <si>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</si>
  <si>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</si>
  <si>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</si>
  <si>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</si>
  <si>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</si>
  <si>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</si>
  <si>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</si>
  <si>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</si>
  <si>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</si>
  <si>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</si>
  <si>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</si>
  <si>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</si>
  <si>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</si>
  <si>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</si>
  <si>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</si>
  <si>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</si>
  <si>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</si>
  <si>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</si>
  <si>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</si>
  <si>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</si>
  <si>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</si>
  <si>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</si>
  <si>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</si>
  <si>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</si>
  <si>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</si>
  <si>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</si>
  <si>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</si>
  <si>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</si>
  <si>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</si>
  <si>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</si>
  <si>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</si>
  <si>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</si>
  <si>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</si>
  <si>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</si>
  <si>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</si>
  <si>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</si>
  <si>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</si>
  <si>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</si>
  <si>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</si>
  <si>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</si>
  <si>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</si>
  <si>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</si>
  <si>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</si>
  <si>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</si>
  <si>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</si>
  <si>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</si>
  <si>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</si>
  <si>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</si>
  <si>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</si>
  <si>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</si>
  <si>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</si>
  <si>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</si>
  <si>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</si>
  <si>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</si>
  <si>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</si>
  <si>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</si>
  <si>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</si>
  <si>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</si>
  <si>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</si>
  <si>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</si>
  <si>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</si>
  <si>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</si>
  <si>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</si>
  <si>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</si>
  <si>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</si>
  <si>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</si>
  <si>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</si>
  <si>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</si>
  <si>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</si>
  <si>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</si>
  <si>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</si>
  <si>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</si>
  <si>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</si>
  <si>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</si>
  <si>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</si>
  <si>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</si>
  <si>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</si>
  <si>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</si>
  <si>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</si>
  <si>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</si>
  <si>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</si>
  <si>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</si>
  <si>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</si>
  <si>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</si>
  <si>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</si>
  <si>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</si>
  <si>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</si>
  <si>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</si>
  <si>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</si>
  <si>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</si>
  <si>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</si>
  <si>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</si>
  <si>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</si>
  <si>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</si>
  <si>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</si>
  <si>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</si>
  <si>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</si>
  <si>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</si>
  <si>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</si>
  <si>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</si>
  <si>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</si>
  <si>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</si>
  <si>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</si>
  <si>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</si>
  <si>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</si>
  <si>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</si>
  <si>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</si>
  <si>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</si>
  <si>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</si>
  <si>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</si>
  <si>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</si>
  <si>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</si>
  <si>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</si>
  <si>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</si>
  <si>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</si>
  <si>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</si>
  <si>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</si>
  <si>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</si>
  <si>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</si>
  <si>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</si>
  <si>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</si>
  <si>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</si>
  <si>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</si>
  <si>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</si>
  <si>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</si>
  <si>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</si>
  <si>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</si>
  <si>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</si>
  <si>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</si>
  <si>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</si>
  <si>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</si>
  <si>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</si>
  <si>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</si>
  <si>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</si>
  <si>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</si>
  <si>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</si>
  <si>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</si>
  <si>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</si>
  <si>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</si>
  <si>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</si>
  <si>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</si>
  <si>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</si>
  <si>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</si>
  <si>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</si>
  <si>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</si>
  <si>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</si>
  <si>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</si>
  <si>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</si>
  <si>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</si>
  <si>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</si>
  <si>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</si>
  <si>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</si>
  <si>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</si>
  <si>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</si>
  <si>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</si>
  <si>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</si>
  <si>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</si>
  <si>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</si>
  <si>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</si>
  <si>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</si>
  <si>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</si>
  <si>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</si>
  <si>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</si>
  <si>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</si>
  <si>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</si>
  <si>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</si>
  <si>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</si>
  <si>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</si>
  <si>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</si>
  <si>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</si>
  <si>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</si>
  <si>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</si>
  <si>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</si>
  <si>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</si>
  <si>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</si>
  <si>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</si>
  <si>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</si>
  <si>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</si>
  <si>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</si>
  <si>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</si>
  <si>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</si>
  <si>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</si>
  <si>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</si>
  <si>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</si>
  <si>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</si>
  <si>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</si>
  <si>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</si>
  <si>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</si>
  <si>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</si>
  <si>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</si>
  <si>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</si>
  <si>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</si>
  <si>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</si>
  <si>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</si>
  <si>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</si>
  <si>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</si>
  <si>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</si>
  <si>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</si>
  <si>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</si>
  <si>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</si>
  <si>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</si>
  <si>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</si>
  <si>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</si>
  <si>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</si>
  <si>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</si>
  <si>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</si>
  <si>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</si>
  <si>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</si>
  <si>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</si>
  <si>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</si>
  <si>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</si>
  <si>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</si>
  <si>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</si>
  <si>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</si>
  <si>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</si>
  <si>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</si>
  <si>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</si>
  <si>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</si>
  <si>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</si>
  <si>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</si>
  <si>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</si>
  <si>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</si>
  <si>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</si>
  <si>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</si>
  <si>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</si>
  <si>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</si>
  <si>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</si>
  <si>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</si>
  <si>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</si>
  <si>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</si>
  <si>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</si>
  <si>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</si>
  <si>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</si>
  <si>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</si>
  <si>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</si>
  <si>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</si>
  <si>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</si>
  <si>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</si>
  <si>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</si>
  <si>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</si>
  <si>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</si>
  <si>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</si>
  <si>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</si>
  <si>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</si>
  <si>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</si>
  <si>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</si>
  <si>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</si>
  <si>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</si>
  <si>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</si>
  <si>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</si>
  <si>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</si>
  <si>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</si>
  <si>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</si>
  <si>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</si>
  <si>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</si>
  <si>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</si>
  <si>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</si>
  <si>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</si>
  <si>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</si>
  <si>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</si>
  <si>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</si>
  <si>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</si>
  <si>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</si>
  <si>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</si>
  <si>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</si>
  <si>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</si>
  <si>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</si>
  <si>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</si>
  <si>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</si>
  <si>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</si>
  <si>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</si>
  <si>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</si>
  <si>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</si>
  <si>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</si>
  <si>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</si>
  <si>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</si>
  <si>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</si>
  <si>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</si>
  <si>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</si>
  <si>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</si>
  <si>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</si>
  <si>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</si>
  <si>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</si>
  <si>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</si>
  <si>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</si>
  <si>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</si>
  <si>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</si>
  <si>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</si>
  <si>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</si>
  <si>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</si>
  <si>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</si>
  <si>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</si>
  <si>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</si>
  <si>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</si>
  <si>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</si>
  <si>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</si>
  <si>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</si>
  <si>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</si>
  <si>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</si>
  <si>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</si>
  <si>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</si>
  <si>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</si>
  <si>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</si>
  <si>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</si>
  <si>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</si>
  <si>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</si>
  <si>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</si>
  <si>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</si>
  <si>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</si>
  <si>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</si>
  <si>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</si>
  <si>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</si>
  <si>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</si>
  <si>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</si>
  <si>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</si>
  <si>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</si>
  <si>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</si>
  <si>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</si>
  <si>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</si>
  <si>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</si>
  <si>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</si>
  <si>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</si>
  <si>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</si>
  <si>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</si>
  <si>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</si>
  <si>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</si>
  <si>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</si>
  <si>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</si>
  <si>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</si>
  <si>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</si>
  <si>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</si>
  <si>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</si>
  <si>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</si>
  <si>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</si>
  <si>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</si>
  <si>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</si>
  <si>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</si>
  <si>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</si>
  <si>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</si>
  <si>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</si>
  <si>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</si>
  <si>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</si>
  <si>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</si>
  <si>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</si>
  <si>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</si>
  <si>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</si>
  <si>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</si>
  <si>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</si>
  <si>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</si>
  <si>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</si>
  <si>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</si>
  <si>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</si>
  <si>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</si>
  <si>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</si>
  <si>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</si>
  <si>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</si>
  <si>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</si>
  <si>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</si>
  <si>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</si>
  <si>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</si>
  <si>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</si>
  <si>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</si>
  <si>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</si>
  <si>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</si>
  <si>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</si>
  <si>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</si>
  <si>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</si>
  <si>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</si>
  <si>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</si>
  <si>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</si>
  <si>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</si>
  <si>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</si>
  <si>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</si>
  <si>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</si>
  <si>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</si>
  <si>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</si>
  <si>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</si>
  <si>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</si>
  <si>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</si>
  <si>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</si>
  <si>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</si>
  <si>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</si>
  <si>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</si>
  <si>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</si>
  <si>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</si>
  <si>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</si>
  <si>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</si>
  <si>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</si>
  <si>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</si>
  <si>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</si>
  <si>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</si>
  <si>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</si>
  <si>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</si>
  <si>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</si>
  <si>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</si>
  <si>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</si>
  <si>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</si>
  <si>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</si>
  <si>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</si>
  <si>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</si>
  <si>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</si>
  <si>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</si>
  <si>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</si>
  <si>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</si>
  <si>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</si>
  <si>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</si>
  <si>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</si>
  <si>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</si>
  <si>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</si>
  <si>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</si>
  <si>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</si>
  <si>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</si>
  <si>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</si>
  <si>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</si>
  <si>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</si>
  <si>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</si>
  <si>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</si>
  <si>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</si>
  <si>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</si>
  <si>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</si>
  <si>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</si>
  <si>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</si>
  <si>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</si>
  <si>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</si>
  <si>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</si>
  <si>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</si>
  <si>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</si>
  <si>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</si>
  <si>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</si>
  <si>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</si>
  <si>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</si>
  <si>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</si>
  <si>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</si>
  <si>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</si>
  <si>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</si>
  <si>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</si>
  <si>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</si>
  <si>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</si>
  <si>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</si>
  <si>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</si>
  <si>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</si>
  <si>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</si>
  <si>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</si>
  <si>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</si>
  <si>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</si>
  <si>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</si>
  <si>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</si>
  <si>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</si>
  <si>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</si>
  <si>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</si>
  <si>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</si>
  <si>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</si>
  <si>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</si>
  <si>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</si>
  <si>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</si>
  <si>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</si>
  <si>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</si>
  <si>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</si>
  <si>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</si>
  <si>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</si>
  <si>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</si>
  <si>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</si>
  <si>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</si>
  <si>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</si>
  <si>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</si>
  <si>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</si>
  <si>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</si>
  <si>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</si>
  <si>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</si>
  <si>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</si>
  <si>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</si>
  <si>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</si>
  <si>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</si>
  <si>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</si>
  <si>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</si>
  <si>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</si>
  <si>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</si>
  <si>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</si>
  <si>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</si>
  <si>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</si>
  <si>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</si>
  <si>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</si>
  <si>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</si>
  <si>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</si>
  <si>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</si>
  <si>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</si>
  <si>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</si>
  <si>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</si>
  <si>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</si>
  <si>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</si>
  <si>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</si>
  <si>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</si>
  <si>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</si>
  <si>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</si>
  <si>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</si>
  <si>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</si>
  <si>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</si>
  <si>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</si>
  <si>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</si>
  <si>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</si>
  <si>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</si>
  <si>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</si>
  <si>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</si>
  <si>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</si>
  <si>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</si>
  <si>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</si>
  <si>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</si>
  <si>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</si>
  <si>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</si>
  <si>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</si>
  <si>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</si>
  <si>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</si>
  <si>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</si>
  <si>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</si>
  <si>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</si>
  <si>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</si>
  <si>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</si>
  <si>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</si>
  <si>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</si>
  <si>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</si>
  <si>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</si>
  <si>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</si>
  <si>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</si>
  <si>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</si>
  <si>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</si>
  <si>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</si>
  <si>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</si>
  <si>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</si>
  <si>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</si>
  <si>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</si>
  <si>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</si>
  <si>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</si>
  <si>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</si>
  <si>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</si>
  <si>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</si>
  <si>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</si>
  <si>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</si>
  <si>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</si>
  <si>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</si>
  <si>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</si>
  <si>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</si>
  <si>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</si>
  <si>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</si>
  <si>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</si>
  <si>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</si>
  <si>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</si>
  <si>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</si>
  <si>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</si>
  <si>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</si>
  <si>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</si>
  <si>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</si>
  <si>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</si>
  <si>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</si>
  <si>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</si>
  <si>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</si>
  <si>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</si>
  <si>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</si>
  <si>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</si>
  <si>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</si>
  <si>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</si>
  <si>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</si>
  <si>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</si>
  <si>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</si>
  <si>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</si>
  <si>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</si>
  <si>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</si>
  <si>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</si>
  <si>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</si>
  <si>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</si>
  <si>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</si>
  <si>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</si>
  <si>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</si>
  <si>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</si>
  <si>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</si>
  <si>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</si>
  <si>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</si>
  <si>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</si>
  <si>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</si>
  <si>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</si>
  <si>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</si>
  <si>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</si>
  <si>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</si>
  <si>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</si>
  <si>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</si>
  <si>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</si>
  <si>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</si>
  <si>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</si>
  <si>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</si>
  <si>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</si>
  <si>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</si>
  <si>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</si>
  <si>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</si>
  <si>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</si>
  <si>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</si>
  <si>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</si>
  <si>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</si>
  <si>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</si>
  <si>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</si>
  <si>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</si>
  <si>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</si>
  <si>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</si>
  <si>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</si>
  <si>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</si>
  <si>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</si>
  <si>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</si>
  <si>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</si>
  <si>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</si>
  <si>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</si>
  <si>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</si>
  <si>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</si>
  <si>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</si>
  <si>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</si>
  <si>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</si>
  <si>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</si>
  <si>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</si>
  <si>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</si>
  <si>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</si>
  <si>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</si>
  <si>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</si>
  <si>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</si>
  <si>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</si>
  <si>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</si>
  <si>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</si>
  <si>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</si>
  <si>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</si>
  <si>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</si>
  <si>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</si>
  <si>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</si>
  <si>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</si>
  <si>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</si>
  <si>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</si>
  <si>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</si>
  <si>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</si>
  <si>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</si>
  <si>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</si>
  <si>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</si>
  <si>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</si>
  <si>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</si>
  <si>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</si>
  <si>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</si>
  <si>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</si>
  <si>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</si>
  <si>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</si>
  <si>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</si>
  <si>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</si>
  <si>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</si>
  <si>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</si>
  <si>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</si>
  <si>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</si>
  <si>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</si>
  <si>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</si>
  <si>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</si>
  <si>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</si>
  <si>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</si>
  <si>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</si>
  <si>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</si>
  <si>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</si>
  <si>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</si>
  <si>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</si>
  <si>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</si>
  <si>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</si>
  <si>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</si>
  <si>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</si>
  <si>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</si>
  <si>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</si>
  <si>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</si>
  <si>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</si>
  <si>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</si>
  <si>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</si>
  <si>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</si>
  <si>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</si>
  <si>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</si>
  <si>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</si>
  <si>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</si>
  <si>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</si>
  <si>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</si>
  <si>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</si>
  <si>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</si>
  <si>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</si>
  <si>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</si>
  <si>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</si>
  <si>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</si>
  <si>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</si>
  <si>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</si>
  <si>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</si>
  <si>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</si>
  <si>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</si>
  <si>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</si>
  <si>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</si>
  <si>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</si>
  <si>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</si>
  <si>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</si>
  <si>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</si>
  <si>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</si>
  <si>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</si>
  <si>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</si>
  <si>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</si>
  <si>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</si>
  <si>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</si>
  <si>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</si>
  <si>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</si>
  <si>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</si>
  <si>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</si>
  <si>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</si>
  <si>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</si>
  <si>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</si>
  <si>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</si>
  <si>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</si>
  <si>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</si>
  <si>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</si>
  <si>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</si>
  <si>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</si>
  <si>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</si>
  <si>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</si>
  <si>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</si>
  <si>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</si>
  <si>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</si>
  <si>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</si>
  <si>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</si>
  <si>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</si>
  <si>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</si>
  <si>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</si>
  <si>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</si>
  <si>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</si>
  <si>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</si>
  <si>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</si>
  <si>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</si>
  <si>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</si>
  <si>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</si>
  <si>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</si>
  <si>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</si>
  <si>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</si>
  <si>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</si>
  <si>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</si>
  <si>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</si>
  <si>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</si>
  <si>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</si>
  <si>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</si>
  <si>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</si>
  <si>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</si>
  <si>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</si>
  <si>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</si>
  <si>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</si>
  <si>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</si>
  <si>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</si>
  <si>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</si>
  <si>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</si>
  <si>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</si>
  <si>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</si>
  <si>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</si>
  <si>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</si>
  <si>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</si>
  <si>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</si>
  <si>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</si>
  <si>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</si>
  <si>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</si>
  <si>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</si>
  <si>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</si>
  <si>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</si>
  <si>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</si>
  <si>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</si>
  <si>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</si>
  <si>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</si>
  <si>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</si>
  <si>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</si>
  <si>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</si>
  <si>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</si>
  <si>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</si>
  <si>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</si>
  <si>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</si>
  <si>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</si>
  <si>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</si>
  <si>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</si>
  <si>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</si>
  <si>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</si>
  <si>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</si>
  <si>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</si>
  <si>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</si>
  <si>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</si>
  <si>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</si>
  <si>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</si>
  <si>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</si>
  <si>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</si>
  <si>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</si>
  <si>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</si>
  <si>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</si>
  <si>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</si>
  <si>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</si>
  <si>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</si>
  <si>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</si>
  <si>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</si>
  <si>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</si>
  <si>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</si>
  <si>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</si>
  <si>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</si>
  <si>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</si>
  <si>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</si>
  <si>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</si>
  <si>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</si>
  <si>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</si>
  <si>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</si>
  <si>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</si>
  <si>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</si>
  <si>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</si>
  <si>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</si>
  <si>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</si>
  <si>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</si>
  <si>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</si>
  <si>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</si>
  <si>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</si>
  <si>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</si>
  <si>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</si>
  <si>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</si>
  <si>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</si>
  <si>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</si>
  <si>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</si>
  <si>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</si>
  <si>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</si>
  <si>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</si>
  <si>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</si>
  <si>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</si>
  <si>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</si>
  <si>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</si>
  <si>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</si>
  <si>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</si>
  <si>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</si>
  <si>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</si>
  <si>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</si>
  <si>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</si>
  <si>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</si>
  <si>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</si>
  <si>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</si>
  <si>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</si>
  <si>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</si>
  <si>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</si>
  <si>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</si>
  <si>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</si>
  <si>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</si>
  <si>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</si>
  <si>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</si>
  <si>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</si>
  <si>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</si>
  <si>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</si>
  <si>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</si>
  <si>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</si>
  <si>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</si>
  <si>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</si>
  <si>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</si>
  <si>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</si>
  <si>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</si>
  <si>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</si>
  <si>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</si>
  <si>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</si>
  <si>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</si>
  <si>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</si>
  <si>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</si>
  <si>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</si>
  <si>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</si>
  <si>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</si>
  <si>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</si>
  <si>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</si>
  <si>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</si>
  <si>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</si>
  <si>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</si>
  <si>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</si>
  <si>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</si>
  <si>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</si>
  <si>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</si>
  <si>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</si>
  <si>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</si>
  <si>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</si>
  <si>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</si>
  <si>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</si>
  <si>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</si>
  <si>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</si>
  <si>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</si>
  <si>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</si>
  <si>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</si>
  <si>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</si>
  <si>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</si>
  <si>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</si>
  <si>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</si>
  <si>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</si>
  <si>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</si>
  <si>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</si>
  <si>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</si>
  <si>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</si>
  <si>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</si>
  <si>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</si>
  <si>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</si>
  <si>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</si>
  <si>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</si>
  <si>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</si>
  <si>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</si>
  <si>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</si>
  <si>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</si>
  <si>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</si>
  <si>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</si>
  <si>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</si>
  <si>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</si>
  <si>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</si>
  <si>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</si>
  <si>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</si>
  <si>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</si>
  <si>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</si>
  <si>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</si>
  <si>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</si>
  <si>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</si>
  <si>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</si>
  <si>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</si>
  <si>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</si>
  <si>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</si>
  <si>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</si>
  <si>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</si>
  <si>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</si>
  <si>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</si>
  <si>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</si>
  <si>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</si>
  <si>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</si>
  <si>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</si>
  <si>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</si>
  <si>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</si>
  <si>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</si>
  <si>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</si>
  <si>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</si>
  <si>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</si>
  <si>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</si>
  <si>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</si>
  <si>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</si>
  <si>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</si>
  <si>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</si>
  <si>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</si>
  <si>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</si>
  <si>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</si>
  <si>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</si>
  <si>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</si>
  <si>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</si>
  <si>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</si>
  <si>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</si>
  <si>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</si>
  <si>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</si>
  <si>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</si>
  <si>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</si>
  <si>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</si>
  <si>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</si>
  <si>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</si>
  <si>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</si>
  <si>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</si>
  <si>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</si>
  <si>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</si>
  <si>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</si>
  <si>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</si>
  <si>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</si>
  <si>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</si>
  <si>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</si>
  <si>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</si>
  <si>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</si>
  <si>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</si>
  <si>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</si>
  <si>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</si>
  <si>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</si>
  <si>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</si>
  <si>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</si>
  <si>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</si>
  <si>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</si>
  <si>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</si>
  <si>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</si>
  <si>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</si>
  <si>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</si>
  <si>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</si>
  <si>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</si>
  <si>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</si>
  <si>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</si>
  <si>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</si>
  <si>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</si>
  <si>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</si>
  <si>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</si>
  <si>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</si>
  <si>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</si>
  <si>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</si>
  <si>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</si>
  <si>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</si>
  <si>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</si>
  <si>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</si>
  <si>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</si>
  <si>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</si>
  <si>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</si>
  <si>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</si>
  <si>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</si>
  <si>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</si>
  <si>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</si>
  <si>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</si>
  <si>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</si>
  <si>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</si>
  <si>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</si>
  <si>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</si>
  <si>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</si>
  <si>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</si>
  <si>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</si>
  <si>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</si>
  <si>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</si>
  <si>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</si>
  <si>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</si>
  <si>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</si>
  <si>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</si>
  <si>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</si>
  <si>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</si>
  <si>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</si>
  <si>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</si>
  <si>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</si>
  <si>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</si>
  <si>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</si>
  <si>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</si>
  <si>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</si>
  <si>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</si>
  <si>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</si>
  <si>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</si>
  <si>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</si>
  <si>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</si>
  <si>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</si>
  <si>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</si>
  <si>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</si>
  <si>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</si>
  <si>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</si>
  <si>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</si>
  <si>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</si>
  <si>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</si>
  <si>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</si>
  <si>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</si>
  <si>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</si>
  <si>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</si>
  <si>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</si>
  <si>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</si>
  <si>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</si>
  <si>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</si>
  <si>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</si>
  <si>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</si>
  <si>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</si>
  <si>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</si>
  <si>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</si>
  <si>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</si>
  <si>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</si>
  <si>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</si>
  <si>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</si>
  <si>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</si>
  <si>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</si>
  <si>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</si>
  <si>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</si>
  <si>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</si>
  <si>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</si>
  <si>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</si>
  <si>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</si>
  <si>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</si>
  <si>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</si>
  <si>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</si>
  <si>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</si>
  <si>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</si>
  <si>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</si>
  <si>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</si>
  <si>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</si>
  <si>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</si>
  <si>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</si>
  <si>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</si>
  <si>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</si>
  <si>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</si>
  <si>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</si>
  <si>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</si>
  <si>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</si>
  <si>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</si>
  <si>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</si>
  <si>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</si>
  <si>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</si>
  <si>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</si>
  <si>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</si>
  <si>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</si>
  <si>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</si>
  <si>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</si>
  <si>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</si>
  <si>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</si>
  <si>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</si>
  <si>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</si>
  <si>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</si>
  <si>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</si>
  <si>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</si>
  <si>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</si>
  <si>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</si>
  <si>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</si>
  <si>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</si>
  <si>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</si>
  <si>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</si>
  <si>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</si>
  <si>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</si>
  <si>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</si>
  <si>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</si>
  <si>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</si>
  <si>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</si>
  <si>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</si>
  <si>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</si>
  <si>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</si>
  <si>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</si>
  <si>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</si>
  <si>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</si>
  <si>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</si>
  <si>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</si>
  <si>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</si>
  <si>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</si>
  <si>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</si>
  <si>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</si>
  <si>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</si>
  <si>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</si>
  <si>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</si>
  <si>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</si>
  <si>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</si>
  <si>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</si>
  <si>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</si>
  <si>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</si>
  <si>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</si>
  <si>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</si>
  <si>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</si>
  <si>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</si>
  <si>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</si>
  <si>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</si>
  <si>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</si>
  <si>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</si>
  <si>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</si>
  <si>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</si>
  <si>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</si>
  <si>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</si>
  <si>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</si>
  <si>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</si>
  <si>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</si>
  <si>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</si>
  <si>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</si>
  <si>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</si>
  <si>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</si>
  <si>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</si>
  <si>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</si>
  <si>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</si>
  <si>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</si>
  <si>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</si>
  <si>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</si>
  <si>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</si>
  <si>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</si>
  <si>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</si>
  <si>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</si>
  <si>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</si>
  <si>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</si>
  <si>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</si>
  <si>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</si>
  <si>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</si>
  <si>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</si>
  <si>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</si>
  <si>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</si>
  <si>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</si>
  <si>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</si>
  <si>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</si>
  <si>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</si>
  <si>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</si>
  <si>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</si>
  <si>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</si>
  <si>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</si>
  <si>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</si>
  <si>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</si>
  <si>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</si>
  <si>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</si>
  <si>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</si>
  <si>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</si>
  <si>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</si>
  <si>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</si>
  <si>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</si>
  <si>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</si>
  <si>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</si>
  <si>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</si>
  <si>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</si>
  <si>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</si>
  <si>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</si>
  <si>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</si>
  <si>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</si>
  <si>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</si>
  <si>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</si>
  <si>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</si>
  <si>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</si>
  <si>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</si>
  <si>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</si>
  <si>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</si>
  <si>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</si>
  <si>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</si>
  <si>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</si>
  <si>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</si>
  <si>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</si>
  <si>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</si>
  <si>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</si>
  <si>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</si>
  <si>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</si>
  <si>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</si>
  <si>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</si>
  <si>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</si>
  <si>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</si>
  <si>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</si>
  <si>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</si>
  <si>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</si>
  <si>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</si>
  <si>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</si>
  <si>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</si>
  <si>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</si>
  <si>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</si>
  <si>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</si>
  <si>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</si>
  <si>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</si>
  <si>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</si>
  <si>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</si>
  <si>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</si>
  <si>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</si>
  <si>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</si>
  <si>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</si>
  <si>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</si>
  <si>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</si>
  <si>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</si>
  <si>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</si>
  <si>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</si>
  <si>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</si>
  <si>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</si>
  <si>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</si>
  <si>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</si>
  <si>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</si>
  <si>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</si>
  <si>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</si>
  <si>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</si>
  <si>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</si>
  <si>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</si>
  <si>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</si>
  <si>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</si>
  <si>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</si>
  <si>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</si>
  <si>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</si>
  <si>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</si>
  <si>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</si>
  <si>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</si>
  <si>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</si>
  <si>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</si>
  <si>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</si>
  <si>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</si>
  <si>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</si>
  <si>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</si>
  <si>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</si>
  <si>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</si>
  <si>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</si>
  <si>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</si>
  <si>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</si>
  <si>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</si>
  <si>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</si>
  <si>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</si>
  <si>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</si>
  <si>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</si>
  <si>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</si>
  <si>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</si>
  <si>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</si>
  <si>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</si>
  <si>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</si>
  <si>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</si>
  <si>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</si>
  <si>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</si>
  <si>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</si>
  <si>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</si>
  <si>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</si>
  <si>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</si>
  <si>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</si>
  <si>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</si>
  <si>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</si>
  <si>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</si>
  <si>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</si>
  <si>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</si>
  <si>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</si>
  <si>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</si>
  <si>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</si>
  <si>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</si>
  <si>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</si>
  <si>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</si>
  <si>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</si>
  <si>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</si>
  <si>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</si>
  <si>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</si>
  <si>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</si>
  <si>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</si>
  <si>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</si>
  <si>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</si>
  <si>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</si>
  <si>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</si>
  <si>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</si>
  <si>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</si>
  <si>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</si>
  <si>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</si>
  <si>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</si>
  <si>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</si>
  <si>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</si>
  <si>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</si>
  <si>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</si>
  <si>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</si>
  <si>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</si>
  <si>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</si>
  <si>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</si>
  <si>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</si>
  <si>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</si>
  <si>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</si>
  <si>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</si>
  <si>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</si>
  <si>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</si>
  <si>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</si>
  <si>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</si>
  <si>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</si>
  <si>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</si>
  <si>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</si>
  <si>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</si>
  <si>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</si>
  <si>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</si>
  <si>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</si>
  <si>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</si>
  <si>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</si>
  <si>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</si>
  <si>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</si>
  <si>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</si>
  <si>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</si>
  <si>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</si>
  <si>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</si>
  <si>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</si>
  <si>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</si>
  <si>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</si>
  <si>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</si>
  <si>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</si>
  <si>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</si>
  <si>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</si>
  <si>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</si>
  <si>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</si>
  <si>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</si>
  <si>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</si>
  <si>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</si>
  <si>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</si>
  <si>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</si>
  <si>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</si>
  <si>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</si>
  <si>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</si>
  <si>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</si>
  <si>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</si>
  <si>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</si>
  <si>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</si>
  <si>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</si>
  <si>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</si>
  <si>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</si>
  <si>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</si>
  <si>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</si>
  <si>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</si>
  <si>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</si>
  <si>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</si>
  <si>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</si>
  <si>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</si>
  <si>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</si>
  <si>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</si>
  <si>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</si>
  <si>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</si>
  <si>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</si>
  <si>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</si>
  <si>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</si>
  <si>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</si>
  <si>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</si>
  <si>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</si>
  <si>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</si>
  <si>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</si>
  <si>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</si>
  <si>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</si>
  <si>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</si>
  <si>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</si>
  <si>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</si>
  <si>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</si>
  <si>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</si>
  <si>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</si>
  <si>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</si>
  <si>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</si>
  <si>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</si>
  <si>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</si>
  <si>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</si>
  <si>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</si>
  <si>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</si>
  <si>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</si>
  <si>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</si>
  <si>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</si>
  <si>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</si>
  <si>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</si>
  <si>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</si>
  <si>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</si>
  <si>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</si>
  <si>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</si>
  <si>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</si>
  <si>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</si>
  <si>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</si>
  <si>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</si>
  <si>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</si>
  <si>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</si>
  <si>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</si>
  <si>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</si>
  <si>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</si>
  <si>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</si>
  <si>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</si>
  <si>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</si>
  <si>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</si>
  <si>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</si>
  <si>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</si>
  <si>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</si>
  <si>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</si>
  <si>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</si>
  <si>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</si>
  <si>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</si>
  <si>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</si>
  <si>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</si>
  <si>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</si>
  <si>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</si>
  <si>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</si>
  <si>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</si>
  <si>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</si>
  <si>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</si>
  <si>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</si>
  <si>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</si>
  <si>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</si>
  <si>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</si>
  <si>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</si>
  <si>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</si>
  <si>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</si>
  <si>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</si>
  <si>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</si>
  <si>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</si>
  <si>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</si>
  <si>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</si>
  <si>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</si>
  <si>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</si>
  <si>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</si>
  <si>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</si>
  <si>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</si>
  <si>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</si>
  <si>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</si>
  <si>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</si>
  <si>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</si>
  <si>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</si>
  <si>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</si>
  <si>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</si>
  <si>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</si>
  <si>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</si>
  <si>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</si>
  <si>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</si>
  <si>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</si>
  <si>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</si>
  <si>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</si>
  <si>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</si>
  <si>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</si>
  <si>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</si>
  <si>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</si>
  <si>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</si>
  <si>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</si>
  <si>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</si>
  <si>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</si>
  <si>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</si>
  <si>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</si>
  <si>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</si>
  <si>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</si>
  <si>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</si>
  <si>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</si>
  <si>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</si>
  <si>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</si>
  <si>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</si>
  <si>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</si>
  <si>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</si>
  <si>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</si>
  <si>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</si>
  <si>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</si>
  <si>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</si>
  <si>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</si>
  <si>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</si>
  <si>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</si>
  <si>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</si>
  <si>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</si>
  <si>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</si>
  <si>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</si>
  <si>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</si>
  <si>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</si>
  <si>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</si>
  <si>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</si>
  <si>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</si>
  <si>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</si>
  <si>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</si>
  <si>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</si>
  <si>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</si>
  <si>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</si>
  <si>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</si>
  <si>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</si>
  <si>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</si>
  <si>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</si>
  <si>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</si>
  <si>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</si>
  <si>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</si>
  <si>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</si>
  <si>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</si>
  <si>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</si>
  <si>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</si>
  <si>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</si>
  <si>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</si>
  <si>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</si>
  <si>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</si>
  <si>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</si>
  <si>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</si>
  <si>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</si>
  <si>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</si>
  <si>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</si>
  <si>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</si>
  <si>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</si>
  <si>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</si>
  <si>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</si>
  <si>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</si>
  <si>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</si>
  <si>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</si>
  <si>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</si>
  <si>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</si>
  <si>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</si>
  <si>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</si>
  <si>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</si>
  <si>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</si>
  <si>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</si>
  <si>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</si>
  <si>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</si>
  <si>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</si>
  <si>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</si>
  <si>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</si>
  <si>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</si>
  <si>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</si>
  <si>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</si>
  <si>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</si>
  <si>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</si>
  <si>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</si>
  <si>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</si>
  <si>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</si>
  <si>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</si>
  <si>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</si>
  <si>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</si>
  <si>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</si>
  <si>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</si>
  <si>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</si>
  <si>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</si>
  <si>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</si>
  <si>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</si>
  <si>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</si>
  <si>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</si>
  <si>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</si>
  <si>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</si>
  <si>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</si>
  <si>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</si>
  <si>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</si>
  <si>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</si>
  <si>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</si>
  <si>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</si>
  <si>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</si>
  <si>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</si>
  <si>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</si>
  <si>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</si>
  <si>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</si>
  <si>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</si>
  <si>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</si>
  <si>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</si>
  <si>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</si>
  <si>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</si>
  <si>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</si>
  <si>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</si>
  <si>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</si>
  <si>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</si>
  <si>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</si>
  <si>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</si>
  <si>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</si>
  <si>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</si>
  <si>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</si>
  <si>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</si>
  <si>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</si>
  <si>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</si>
  <si>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</si>
  <si>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</si>
  <si>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</si>
  <si>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</si>
  <si>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</si>
  <si>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</si>
  <si>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</si>
  <si>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</si>
  <si>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</si>
  <si>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</si>
  <si>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</si>
  <si>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</si>
  <si>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</si>
  <si>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</si>
  <si>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</si>
  <si>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</si>
  <si>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</si>
  <si>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</si>
  <si>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</si>
  <si>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</si>
  <si>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</si>
  <si>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</si>
  <si>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</si>
  <si>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</si>
  <si>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</si>
  <si>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</si>
  <si>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</si>
  <si>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</si>
  <si>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</si>
  <si>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</si>
  <si>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</si>
  <si>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</si>
  <si>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</si>
  <si>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</si>
  <si>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</si>
  <si>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</si>
  <si>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</si>
  <si>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</si>
  <si>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</si>
  <si>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</si>
  <si>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</si>
  <si>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</si>
  <si>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</si>
  <si>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</si>
  <si>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</si>
  <si>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</si>
  <si>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</si>
  <si>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</si>
  <si>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</si>
  <si>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</si>
  <si>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</si>
  <si>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</si>
  <si>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</si>
  <si>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</si>
  <si>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</si>
  <si>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</si>
  <si>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</si>
  <si>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</si>
  <si>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</si>
  <si>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</si>
  <si>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</si>
  <si>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</si>
  <si>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</si>
  <si>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</si>
  <si>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</si>
  <si>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</si>
  <si>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</si>
  <si>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</si>
  <si>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</si>
  <si>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</si>
  <si>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</si>
  <si>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</si>
  <si>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</si>
  <si>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</si>
  <si>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</si>
  <si>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</si>
  <si>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</si>
  <si>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</si>
  <si>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</si>
  <si>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</si>
  <si>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</si>
  <si>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</si>
  <si>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</si>
  <si>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</si>
  <si>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</si>
  <si>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</si>
  <si>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</si>
  <si>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</si>
  <si>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</si>
  <si>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</si>
  <si>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</si>
  <si>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</si>
  <si>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</si>
  <si>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</si>
  <si>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</si>
  <si>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</si>
  <si>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</si>
  <si>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</si>
  <si>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</si>
  <si>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</si>
  <si>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</si>
  <si>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</si>
  <si>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</si>
  <si>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</si>
  <si>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</si>
  <si>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</si>
  <si>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</si>
  <si>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</si>
  <si>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</si>
  <si>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</si>
  <si>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</si>
  <si>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</si>
  <si>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</si>
  <si>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</si>
  <si>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</si>
  <si>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</si>
  <si>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</si>
  <si>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</si>
  <si>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</si>
  <si>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</si>
  <si>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</si>
  <si>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</si>
  <si>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</si>
  <si>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</si>
  <si>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</si>
  <si>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</si>
  <si>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</si>
  <si>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</si>
  <si>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</si>
  <si>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</si>
  <si>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</si>
  <si>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</si>
  <si>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</si>
  <si>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</si>
  <si>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</si>
  <si>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</si>
  <si>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</si>
  <si>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</si>
  <si>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</si>
  <si>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</si>
  <si>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</si>
  <si>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</si>
  <si>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</si>
  <si>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</si>
  <si>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</si>
  <si>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</si>
  <si>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</si>
  <si>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</si>
  <si>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</si>
  <si>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</si>
  <si>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</si>
  <si>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</si>
  <si>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</si>
  <si>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</si>
  <si>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</si>
  <si>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</si>
  <si>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</si>
  <si>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</si>
  <si>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</si>
  <si>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</si>
  <si>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</si>
  <si>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</si>
  <si>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</si>
  <si>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</si>
  <si>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</si>
  <si>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</si>
  <si>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</si>
  <si>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</si>
  <si>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</si>
  <si>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</si>
  <si>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</si>
  <si>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</si>
  <si>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</si>
  <si>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</si>
  <si>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</si>
  <si>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</si>
  <si>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</si>
  <si>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</si>
  <si>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</si>
  <si>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</si>
  <si>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</si>
  <si>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</si>
  <si>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</si>
  <si>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</si>
  <si>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</si>
  <si>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</si>
  <si>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</si>
  <si>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</si>
  <si>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</si>
  <si>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</si>
  <si>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</si>
  <si>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</si>
  <si>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</si>
  <si>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</si>
  <si>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</si>
  <si>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</si>
  <si>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</si>
  <si>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</si>
  <si>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</si>
  <si>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</si>
  <si>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</si>
  <si>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</si>
  <si>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</si>
  <si>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</si>
  <si>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</si>
  <si>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</si>
  <si>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</si>
  <si>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</si>
  <si>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</si>
  <si>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</si>
  <si>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</si>
  <si>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</si>
  <si>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</si>
  <si>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</si>
  <si>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</si>
  <si>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</si>
  <si>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</si>
  <si>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</si>
  <si>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</si>
  <si>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</si>
  <si>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</si>
  <si>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</si>
  <si>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</si>
  <si>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</si>
  <si>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</si>
  <si>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</si>
  <si>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</si>
  <si>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</si>
  <si>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</si>
  <si>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</si>
  <si>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</si>
  <si>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</si>
  <si>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</si>
  <si>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</si>
  <si>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</si>
  <si>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</si>
  <si>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</si>
  <si>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</si>
  <si>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</si>
  <si>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</si>
  <si>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</si>
  <si>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</si>
  <si>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</si>
  <si>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</si>
  <si>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</si>
  <si>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</si>
  <si>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</si>
  <si>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</si>
  <si>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</si>
  <si>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</si>
  <si>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</si>
  <si>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</si>
  <si>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</si>
  <si>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</si>
  <si>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</si>
  <si>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</si>
  <si>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</si>
  <si>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</si>
  <si>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</si>
  <si>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</si>
  <si>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</si>
  <si>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</si>
  <si>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</si>
  <si>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</si>
  <si>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</si>
  <si>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</si>
  <si>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</si>
  <si>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</si>
  <si>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</si>
  <si>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</si>
  <si>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</si>
  <si>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</si>
  <si>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</si>
  <si>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</si>
  <si>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</si>
  <si>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</si>
  <si>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</si>
  <si>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</si>
  <si>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</si>
  <si>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</si>
  <si>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</si>
  <si>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</si>
  <si>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</si>
  <si>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</si>
  <si>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</si>
  <si>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</si>
  <si>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</si>
  <si>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</si>
  <si>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</si>
  <si>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</si>
  <si>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</si>
  <si>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</si>
  <si>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</si>
  <si>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</si>
  <si>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</si>
  <si>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</si>
  <si>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</si>
  <si>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</si>
  <si>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</si>
  <si>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</si>
  <si>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</si>
  <si>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</si>
  <si>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</si>
  <si>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</si>
  <si>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</si>
  <si>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</si>
  <si>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</si>
  <si>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</si>
  <si>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</si>
  <si>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</si>
  <si>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</si>
  <si>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</si>
  <si>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</si>
  <si>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</si>
  <si>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</si>
  <si>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</si>
  <si>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</si>
  <si>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</si>
  <si>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</si>
  <si>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</si>
  <si>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</si>
  <si>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</si>
  <si>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</si>
  <si>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</si>
  <si>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</si>
  <si>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</si>
  <si>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</si>
  <si>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</si>
  <si>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</si>
  <si>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</si>
  <si>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</si>
  <si>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</si>
  <si>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</si>
  <si>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</si>
  <si>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</si>
  <si>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</si>
  <si>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</si>
  <si>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</si>
  <si>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</si>
  <si>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</si>
  <si>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</si>
  <si>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</si>
  <si>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</si>
  <si>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</si>
  <si>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</si>
  <si>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</si>
  <si>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</si>
  <si>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</si>
  <si>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</si>
  <si>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</si>
  <si>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</si>
  <si>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</si>
  <si>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</si>
  <si>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</si>
  <si>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</si>
  <si>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</si>
  <si>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</si>
  <si>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</si>
  <si>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</si>
  <si>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</si>
  <si>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</si>
  <si>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</si>
  <si>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</si>
  <si>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</si>
  <si>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</si>
  <si>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</si>
  <si>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</si>
  <si>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</si>
  <si>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</si>
  <si>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</si>
  <si>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</si>
  <si>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</si>
  <si>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</si>
  <si>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</si>
  <si>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</si>
  <si>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</si>
  <si>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</si>
  <si>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</si>
  <si>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</si>
  <si>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</si>
  <si>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</si>
  <si>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</si>
  <si>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</si>
  <si>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</si>
  <si>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</si>
  <si>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</si>
  <si>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</si>
  <si>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</si>
  <si>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</si>
  <si>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</si>
  <si>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</si>
  <si>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</si>
  <si>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</si>
  <si>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</si>
  <si>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</si>
  <si>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</si>
  <si>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</si>
  <si>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</si>
  <si>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</si>
  <si>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</si>
  <si>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</si>
  <si>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</si>
  <si>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</si>
  <si>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</si>
  <si>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</si>
  <si>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</si>
  <si>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</si>
  <si>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</si>
  <si>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</si>
  <si>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</si>
  <si>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</si>
  <si>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</si>
  <si>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</si>
  <si>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</si>
  <si>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</si>
  <si>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</si>
  <si>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</si>
  <si>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</si>
  <si>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</si>
  <si>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</si>
  <si>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</si>
  <si>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</si>
  <si>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</si>
  <si>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</si>
  <si>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</si>
  <si>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</si>
  <si>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</si>
  <si>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</si>
  <si>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</si>
  <si>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</si>
  <si>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</si>
  <si>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</si>
  <si>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</si>
  <si>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</si>
  <si>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</si>
  <si>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</si>
  <si>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</si>
  <si>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</si>
  <si>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</si>
  <si>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</si>
  <si>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</si>
  <si>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</si>
  <si>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</si>
  <si>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</si>
  <si>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</si>
  <si>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</si>
  <si>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</si>
  <si>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</si>
  <si>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</si>
  <si>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</si>
  <si>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</si>
  <si>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</si>
  <si>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</si>
  <si>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</si>
  <si>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</si>
  <si>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</si>
  <si>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</si>
  <si>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</si>
  <si>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</si>
  <si>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</si>
  <si>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</si>
  <si>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</si>
  <si>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</si>
  <si>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</si>
  <si>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</si>
  <si>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</si>
  <si>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</si>
  <si>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</si>
  <si>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</si>
  <si>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</si>
  <si>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</si>
  <si>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</si>
  <si>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</si>
  <si>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</si>
  <si>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</si>
  <si>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</si>
  <si>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</si>
  <si>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</si>
  <si>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</si>
  <si>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</si>
  <si>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</si>
  <si>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</si>
  <si>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</si>
  <si>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</si>
  <si>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</si>
  <si>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</si>
  <si>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</si>
  <si>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</si>
  <si>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</si>
  <si>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</si>
  <si>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</si>
  <si>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</si>
  <si>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</si>
  <si>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</si>
  <si>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</si>
  <si>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</si>
  <si>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</si>
  <si>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</si>
  <si>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</si>
  <si>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</si>
  <si>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</si>
  <si>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</si>
  <si>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</si>
  <si>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</si>
  <si>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</si>
  <si>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</si>
  <si>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</si>
  <si>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</si>
  <si>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</si>
  <si>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</si>
  <si>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</si>
  <si>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</si>
  <si>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</si>
  <si>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</si>
  <si>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</si>
  <si>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</si>
  <si>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</si>
  <si>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</si>
  <si>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</si>
  <si>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</si>
  <si>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</si>
  <si>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</si>
  <si>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</si>
  <si>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</si>
  <si>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</si>
  <si>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</si>
  <si>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</si>
  <si>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</si>
  <si>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</si>
  <si>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</si>
  <si>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</si>
  <si>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</si>
  <si>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</si>
  <si>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</si>
  <si>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</si>
  <si>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</si>
  <si>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</si>
  <si>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</si>
  <si>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</si>
  <si>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</si>
  <si>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</si>
  <si>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</si>
  <si>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</si>
  <si>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</si>
  <si>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</si>
  <si>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</si>
  <si>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</si>
  <si>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</si>
  <si>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</si>
  <si>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</si>
  <si>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</si>
  <si>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</si>
  <si>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</si>
  <si>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</si>
  <si>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</si>
  <si>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</si>
  <si>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</si>
  <si>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</si>
  <si>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</si>
  <si>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</si>
  <si>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</si>
  <si>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</si>
  <si>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</si>
  <si>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</si>
  <si>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</si>
  <si>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</si>
  <si>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</si>
  <si>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</si>
  <si>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</si>
  <si>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</si>
  <si>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</si>
  <si>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</si>
  <si>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</si>
  <si>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</si>
  <si>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</si>
  <si>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</si>
  <si>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</si>
  <si>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</si>
  <si>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</si>
  <si>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</si>
  <si>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</si>
  <si>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</si>
  <si>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</si>
  <si>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</si>
  <si>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</si>
  <si>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</si>
  <si>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</si>
  <si>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</si>
  <si>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</si>
  <si>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</si>
  <si>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</si>
  <si>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</si>
  <si>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</si>
  <si>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</si>
  <si>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</si>
  <si>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</si>
  <si>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</si>
  <si>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</si>
  <si>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</si>
  <si>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</si>
  <si>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</si>
  <si>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</si>
  <si>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</si>
  <si>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</si>
  <si>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</si>
  <si>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</si>
  <si>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</si>
  <si>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</si>
  <si>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</si>
  <si>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</si>
  <si>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</si>
  <si>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</si>
  <si>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</si>
  <si>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</si>
  <si>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</si>
  <si>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</si>
  <si>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</si>
  <si>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</si>
  <si>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</si>
  <si>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</si>
  <si>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</si>
  <si>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</si>
  <si>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</si>
  <si>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</si>
  <si>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</si>
  <si>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</si>
  <si>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</si>
  <si>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</si>
  <si>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</si>
  <si>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</si>
  <si>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</si>
  <si>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</si>
  <si>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</si>
  <si>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</si>
  <si>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</si>
  <si>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</si>
  <si>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</si>
  <si>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</si>
  <si>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</si>
  <si>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</si>
  <si>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</si>
  <si>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</si>
  <si>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</si>
  <si>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</si>
  <si>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</si>
  <si>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</si>
  <si>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</si>
  <si>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</si>
  <si>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</si>
  <si>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</si>
  <si>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</si>
  <si>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</si>
  <si>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</si>
  <si>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</si>
  <si>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</si>
  <si>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</si>
  <si>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</si>
  <si>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</si>
  <si>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</si>
  <si>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</si>
  <si>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</si>
  <si>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</si>
  <si>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</si>
  <si>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</si>
  <si>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</si>
  <si>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</si>
  <si>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</si>
  <si>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</si>
  <si>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</si>
  <si>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</si>
  <si>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</si>
  <si>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</si>
  <si>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</si>
  <si>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</si>
  <si>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</si>
  <si>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</si>
  <si>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</si>
  <si>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</si>
  <si>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</si>
  <si>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</si>
  <si>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</si>
  <si>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</si>
  <si>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</si>
  <si>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</si>
  <si>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</si>
  <si>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</si>
  <si>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</si>
  <si>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</si>
  <si>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</si>
  <si>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</si>
  <si>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</si>
  <si>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</si>
  <si>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</si>
  <si>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</si>
  <si>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</si>
  <si>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</si>
  <si>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</si>
  <si>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</si>
  <si>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</si>
  <si>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</si>
  <si>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</si>
  <si>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</si>
  <si>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</si>
  <si>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</si>
  <si>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</si>
  <si>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</si>
  <si>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</si>
  <si>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</si>
  <si>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</si>
  <si>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</si>
  <si>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</si>
  <si>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</si>
  <si>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</si>
  <si>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</si>
  <si>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</si>
  <si>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</si>
  <si>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</si>
  <si>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</si>
  <si>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</si>
  <si>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</si>
  <si>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</si>
  <si>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</si>
  <si>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</si>
  <si>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</si>
  <si>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</si>
  <si>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</si>
  <si>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</si>
  <si>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</si>
  <si>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</si>
  <si>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</si>
  <si>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</si>
  <si>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</si>
  <si>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</si>
  <si>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</si>
  <si>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</si>
  <si>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</si>
  <si>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</si>
  <si>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</si>
  <si>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</si>
  <si>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</si>
  <si>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</si>
  <si>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</si>
  <si>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</si>
  <si>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</si>
  <si>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</si>
  <si>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</si>
  <si>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</si>
  <si>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</si>
  <si>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</si>
  <si>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</si>
  <si>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</si>
  <si>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</si>
  <si>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</si>
  <si>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</si>
  <si>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</si>
  <si>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</si>
  <si>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</si>
  <si>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</si>
  <si>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</si>
  <si>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</si>
  <si>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</si>
  <si>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</si>
  <si>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</si>
  <si>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</si>
  <si>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</si>
  <si>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</si>
  <si>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</si>
  <si>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</si>
  <si>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</si>
  <si>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</si>
  <si>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</si>
  <si>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</si>
  <si>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</si>
  <si>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</si>
  <si>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</si>
  <si>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</si>
  <si>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</si>
  <si>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</si>
  <si>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</si>
  <si>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</si>
  <si>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</si>
  <si>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</si>
  <si>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</si>
  <si>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</si>
  <si>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</si>
  <si>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</si>
  <si>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</si>
  <si>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</si>
  <si>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</si>
  <si>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</si>
  <si>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</si>
  <si>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</si>
  <si>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</si>
  <si>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</si>
  <si>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</si>
  <si>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</si>
  <si>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</si>
  <si>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</si>
  <si>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</si>
  <si>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</si>
  <si>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</si>
  <si>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</si>
  <si>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</si>
  <si>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</si>
  <si>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</si>
  <si>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</si>
  <si>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</si>
  <si>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</si>
  <si>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</si>
  <si>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</si>
  <si>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</si>
  <si>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</si>
  <si>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</si>
  <si>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</si>
  <si>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</si>
  <si>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</si>
  <si>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</si>
  <si>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</si>
  <si>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</si>
  <si>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</si>
  <si>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</si>
  <si>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</si>
  <si>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</si>
  <si>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</si>
  <si>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</si>
  <si>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</si>
  <si>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</si>
  <si>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</si>
  <si>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</si>
  <si>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</si>
  <si>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</si>
  <si>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</si>
  <si>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</si>
  <si>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</si>
  <si>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</si>
  <si>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</si>
  <si>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</si>
  <si>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</si>
  <si>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</si>
  <si>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</si>
  <si>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</si>
  <si>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</si>
  <si>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</si>
  <si>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</si>
  <si>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</si>
  <si>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</si>
  <si>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</si>
  <si>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</si>
  <si>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</si>
  <si>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</si>
  <si>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</si>
  <si>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</si>
  <si>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</si>
  <si>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</si>
  <si>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</si>
  <si>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</si>
  <si>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</si>
  <si>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</si>
  <si>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</si>
  <si>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</si>
  <si>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</si>
  <si>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</si>
  <si>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</si>
  <si>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</si>
  <si>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</si>
  <si>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</si>
  <si>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</si>
  <si>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</si>
  <si>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</si>
  <si>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</si>
  <si>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</si>
  <si>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</si>
  <si>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</si>
  <si>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</si>
  <si>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</si>
  <si>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</si>
  <si>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</si>
  <si>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</si>
  <si>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</si>
  <si>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</si>
  <si>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</si>
  <si>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</si>
  <si>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</si>
  <si>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</si>
  <si>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</si>
  <si>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</si>
  <si>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</si>
  <si>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</si>
  <si>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</si>
  <si>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</si>
  <si>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</si>
  <si>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</si>
  <si>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</si>
  <si>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</si>
  <si>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</si>
  <si>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</si>
  <si>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</si>
  <si>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</si>
  <si>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</si>
  <si>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</si>
  <si>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</si>
  <si>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</si>
  <si>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</si>
  <si>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</si>
  <si>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</si>
  <si>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</si>
  <si>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</si>
  <si>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</si>
  <si>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</si>
  <si>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</si>
  <si>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</si>
  <si>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</si>
  <si>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</si>
  <si>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</si>
  <si>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</si>
  <si>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</si>
  <si>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</si>
  <si>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</si>
  <si>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</si>
  <si>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</si>
  <si>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</si>
  <si>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</si>
  <si>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</si>
  <si>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</si>
  <si>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</si>
  <si>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</si>
  <si>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</si>
  <si>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</si>
  <si>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</si>
  <si>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</si>
  <si>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</si>
  <si>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</si>
  <si>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</si>
  <si>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</si>
  <si>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</si>
  <si>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</si>
  <si>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</si>
  <si>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</si>
  <si>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</si>
  <si>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</si>
  <si>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</si>
  <si>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</si>
  <si>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</si>
  <si>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</si>
  <si>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</si>
  <si>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</si>
  <si>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</si>
  <si>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</si>
  <si>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</si>
  <si>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</si>
  <si>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</si>
  <si>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</si>
  <si>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</si>
  <si>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</si>
  <si>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</si>
  <si>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</si>
  <si>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</si>
  <si>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</si>
  <si>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</si>
  <si>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</si>
  <si>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</si>
  <si>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</si>
  <si>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</si>
  <si>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</si>
  <si>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</si>
  <si>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</si>
  <si>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</si>
  <si>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</si>
  <si>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</si>
  <si>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</si>
  <si>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</si>
  <si>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</si>
  <si>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</si>
  <si>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</si>
  <si>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</si>
  <si>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</si>
  <si>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</si>
  <si>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</si>
  <si>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</si>
  <si>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</si>
  <si>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</si>
  <si>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</si>
  <si>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</si>
  <si>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</si>
  <si>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</si>
  <si>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</si>
  <si>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</si>
  <si>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</si>
  <si>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</si>
  <si>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</si>
  <si>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</si>
  <si>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</si>
  <si>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</si>
  <si>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</si>
  <si>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</si>
  <si>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</si>
  <si>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</si>
  <si>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</si>
  <si>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</si>
  <si>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</si>
  <si>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</si>
  <si>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</si>
  <si>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</si>
  <si>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</si>
  <si>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</si>
  <si>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</si>
  <si>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</si>
  <si>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</si>
  <si>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</si>
  <si>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</si>
  <si>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</si>
  <si>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</si>
  <si>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</si>
  <si>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</si>
  <si>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</si>
  <si>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</si>
  <si>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</si>
  <si>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</si>
  <si>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</si>
  <si>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</si>
  <si>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</si>
  <si>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</si>
  <si>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</si>
  <si>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</si>
  <si>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</si>
  <si>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</si>
  <si>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</si>
  <si>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</si>
  <si>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</si>
  <si>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</si>
  <si>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</si>
  <si>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</si>
  <si>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</si>
  <si>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</si>
  <si>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</si>
  <si>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</si>
  <si>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</si>
  <si>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</si>
  <si>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</si>
  <si>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</si>
  <si>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</si>
  <si>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</si>
  <si>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</si>
  <si>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</si>
  <si>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</si>
  <si>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</si>
  <si>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</si>
  <si>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</si>
  <si>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</si>
  <si>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</si>
  <si>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</si>
  <si>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</si>
  <si>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</si>
  <si>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</si>
  <si>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</si>
  <si>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</si>
  <si>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</si>
  <si>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</si>
  <si>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</si>
  <si>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</si>
  <si>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</si>
  <si>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</si>
  <si>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</si>
  <si>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</si>
  <si>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</si>
  <si>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</si>
  <si>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</si>
  <si>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</si>
  <si>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</si>
  <si>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</si>
  <si>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</si>
  <si>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</si>
  <si>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</si>
  <si>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</si>
  <si>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</si>
  <si>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</si>
  <si>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</si>
  <si>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</si>
  <si>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</si>
  <si>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</si>
  <si>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</si>
  <si>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</si>
  <si>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</si>
  <si>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</si>
  <si>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</si>
  <si>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</si>
  <si>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</si>
  <si>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</si>
  <si>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</si>
  <si>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</si>
  <si>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</si>
  <si>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</si>
  <si>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</si>
  <si>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</si>
  <si>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</si>
  <si>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</si>
  <si>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</si>
  <si>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</si>
  <si>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</si>
  <si>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</si>
  <si>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</si>
  <si>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</si>
  <si>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</si>
  <si>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</si>
  <si>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</si>
  <si>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</si>
  <si>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</si>
  <si>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</si>
  <si>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</si>
  <si>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</si>
  <si>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</si>
  <si>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</si>
  <si>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</si>
  <si>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</si>
  <si>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</si>
  <si>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</si>
  <si>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</si>
  <si>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</si>
  <si>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</si>
  <si>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</si>
  <si>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</si>
  <si>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</si>
  <si>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</si>
  <si>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</si>
  <si>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</si>
  <si>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</si>
  <si>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</si>
  <si>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</si>
  <si>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</si>
  <si>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</si>
  <si>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</si>
  <si>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</si>
  <si>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</si>
  <si>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</si>
  <si>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</si>
  <si>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</si>
  <si>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</si>
  <si>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</si>
  <si>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</si>
  <si>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</si>
  <si>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</si>
  <si>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</si>
  <si>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</si>
  <si>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</si>
  <si>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</si>
  <si>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</si>
  <si>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</si>
  <si>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</si>
  <si>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</si>
  <si>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</si>
  <si>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</si>
  <si>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</si>
  <si>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</si>
  <si>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</si>
  <si>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</si>
  <si>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</si>
  <si>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</si>
  <si>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</si>
  <si>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</si>
  <si>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</si>
  <si>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</si>
  <si>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</si>
  <si>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</si>
  <si>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</si>
  <si>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</si>
  <si>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</si>
  <si>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</si>
  <si>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</si>
  <si>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</si>
  <si>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</si>
  <si>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</si>
  <si>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</si>
  <si>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</si>
  <si>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</si>
  <si>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</si>
  <si>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</si>
  <si>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</si>
  <si>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</si>
  <si>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</si>
  <si>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</si>
  <si>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</si>
  <si>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</si>
  <si>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</si>
  <si>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</si>
  <si>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</si>
  <si>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</si>
  <si>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</si>
  <si>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</si>
  <si>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</si>
  <si>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</si>
  <si>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</si>
  <si>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</si>
  <si>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</si>
  <si>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</si>
  <si>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</si>
  <si>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</si>
  <si>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</si>
  <si>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</si>
  <si>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</si>
  <si>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</si>
  <si>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</si>
  <si>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</si>
  <si>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</si>
  <si>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</si>
  <si>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</si>
  <si>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</si>
  <si>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</si>
  <si>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</si>
  <si>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</si>
  <si>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</si>
  <si>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</si>
  <si>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</si>
  <si>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</si>
  <si>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</si>
  <si>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</si>
  <si>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</si>
  <si>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</si>
  <si>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</si>
  <si>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</si>
  <si>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</si>
  <si>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</si>
  <si>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</si>
  <si>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</si>
  <si>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</si>
  <si>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</si>
  <si>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</si>
  <si>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</si>
  <si>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</si>
  <si>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</si>
  <si>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</si>
  <si>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</si>
  <si>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</si>
  <si>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</si>
  <si>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</si>
  <si>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</si>
  <si>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</si>
  <si>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</si>
  <si>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</si>
  <si>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</si>
  <si>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</si>
  <si>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</si>
  <si>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</si>
  <si>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</si>
  <si>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</si>
  <si>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</si>
  <si>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</si>
  <si>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</si>
  <si>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</si>
  <si>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</si>
  <si>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</si>
  <si>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</si>
  <si>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</si>
  <si>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</si>
  <si>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</si>
  <si>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</si>
  <si>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</si>
  <si>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</si>
  <si>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</si>
  <si>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</si>
  <si>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</si>
  <si>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</si>
  <si>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</si>
  <si>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</si>
  <si>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</si>
  <si>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</si>
  <si>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</si>
  <si>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</si>
  <si>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</si>
  <si>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</si>
  <si>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</si>
  <si>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</si>
  <si>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</si>
  <si>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</si>
  <si>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</si>
  <si>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</si>
  <si>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</si>
  <si>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</si>
  <si>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</si>
  <si>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</si>
  <si>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</si>
  <si>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</si>
  <si>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</si>
  <si>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</si>
  <si>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</si>
  <si>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</si>
  <si>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</si>
  <si>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</si>
  <si>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</si>
  <si>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</si>
  <si>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</si>
  <si>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</si>
  <si>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</si>
  <si>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</si>
  <si>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</si>
  <si>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</si>
  <si>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</si>
  <si>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</si>
  <si>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</si>
  <si>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</si>
  <si>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</si>
  <si>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</si>
  <si>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</si>
  <si>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</si>
  <si>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</si>
  <si>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</si>
  <si>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</si>
  <si>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</si>
  <si>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</si>
  <si>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</si>
  <si>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</si>
  <si>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</si>
  <si>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</si>
  <si>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</si>
  <si>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</si>
  <si>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</si>
  <si>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</si>
  <si>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</si>
  <si>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</si>
  <si>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</si>
  <si>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</si>
  <si>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</si>
  <si>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</si>
  <si>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</si>
  <si>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</si>
  <si>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</si>
  <si>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</si>
  <si>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</si>
  <si>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</si>
  <si>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</si>
  <si>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</si>
  <si>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</si>
  <si>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</si>
  <si>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</si>
  <si>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</si>
  <si>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</si>
  <si>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</si>
  <si>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</si>
  <si>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</si>
  <si>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</si>
  <si>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</si>
  <si>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</si>
  <si>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</si>
  <si>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</si>
  <si>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</si>
  <si>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</si>
  <si>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</si>
  <si>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</si>
  <si>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</si>
  <si>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</si>
  <si>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</si>
  <si>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</si>
  <si>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</si>
  <si>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</si>
  <si>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</si>
  <si>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</si>
  <si>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</si>
  <si>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</si>
  <si>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</si>
  <si>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</si>
  <si>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</si>
  <si>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</si>
  <si>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</si>
  <si>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</si>
  <si>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</si>
  <si>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</si>
  <si>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</si>
  <si>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</si>
  <si>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</si>
  <si>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</si>
  <si>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</si>
  <si>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</si>
  <si>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</si>
  <si>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</si>
  <si>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</si>
  <si>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</si>
  <si>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</si>
  <si>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</si>
  <si>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</si>
  <si>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</si>
  <si>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</si>
  <si>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</si>
  <si>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</si>
  <si>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</si>
  <si>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</si>
  <si>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</si>
  <si>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</si>
  <si>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</si>
  <si>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</si>
  <si>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</si>
  <si>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</si>
  <si>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</si>
  <si>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</si>
  <si>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</si>
  <si>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</si>
  <si>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</si>
  <si>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</si>
  <si>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</si>
  <si>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</si>
  <si>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</si>
  <si>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</si>
  <si>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</si>
  <si>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</si>
  <si>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</si>
  <si>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</si>
  <si>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</si>
  <si>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</si>
  <si>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</si>
  <si>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</si>
  <si>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</si>
  <si>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</si>
  <si>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</si>
  <si>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</si>
  <si>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</si>
  <si>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</si>
  <si>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</si>
  <si>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</si>
  <si>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</si>
  <si>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</si>
  <si>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</si>
  <si>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</si>
  <si>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</si>
  <si>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</si>
  <si>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</si>
  <si>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</si>
  <si>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</si>
  <si>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</si>
  <si>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</si>
  <si>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</si>
  <si>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</si>
  <si>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</si>
  <si>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</si>
  <si>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</si>
  <si>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</si>
  <si>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</si>
  <si>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</si>
  <si>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</si>
  <si>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</si>
  <si>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</si>
  <si>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</si>
  <si>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</si>
  <si>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</si>
  <si>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</si>
  <si>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</si>
  <si>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</si>
  <si>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</si>
  <si>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</si>
  <si>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</si>
  <si>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</si>
  <si>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</si>
  <si>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</si>
  <si>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</si>
  <si>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</si>
  <si>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</si>
  <si>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</si>
  <si>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</si>
  <si>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</si>
  <si>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</si>
  <si>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</si>
  <si>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</si>
  <si>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</si>
  <si>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</si>
  <si>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</si>
  <si>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</si>
  <si>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</si>
  <si>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</si>
  <si>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</si>
  <si>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</si>
  <si>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</si>
  <si>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</si>
  <si>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</si>
  <si>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</si>
  <si>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</si>
  <si>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</si>
  <si>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</si>
  <si>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</si>
  <si>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</si>
  <si>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</si>
  <si>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</si>
  <si>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</si>
  <si>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</si>
  <si>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</si>
  <si>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</si>
  <si>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</si>
  <si>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</si>
  <si>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</si>
  <si>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</si>
  <si>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</si>
  <si>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</si>
  <si>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</si>
  <si>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</si>
  <si>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</si>
  <si>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</si>
  <si>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</si>
  <si>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</si>
  <si>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</si>
  <si>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</si>
  <si>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</si>
  <si>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</si>
  <si>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</si>
  <si>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</si>
  <si>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</si>
  <si>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</si>
  <si>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</si>
  <si>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</si>
  <si>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</si>
  <si>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</si>
  <si>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</si>
  <si>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</si>
  <si>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</si>
  <si>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</si>
  <si>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</si>
  <si>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</si>
  <si>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</si>
  <si>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</si>
  <si>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</si>
  <si>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</si>
  <si>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</si>
  <si>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</si>
  <si>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</si>
  <si>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</si>
  <si>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</si>
  <si>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</si>
  <si>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</si>
  <si>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</si>
  <si>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</si>
  <si>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</si>
  <si>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</si>
  <si>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</si>
  <si>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</si>
  <si>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</si>
  <si>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</si>
  <si>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</si>
  <si>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</si>
  <si>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</si>
  <si>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</si>
  <si>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</si>
  <si>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</si>
  <si>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</si>
  <si>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</si>
  <si>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</si>
  <si>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</si>
  <si>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</si>
  <si>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</si>
  <si>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</si>
  <si>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</si>
  <si>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</si>
  <si>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</si>
  <si>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</si>
  <si>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</si>
  <si>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</si>
  <si>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</si>
  <si>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</si>
  <si>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</si>
  <si>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</si>
  <si>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</si>
  <si>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</si>
  <si>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</si>
  <si>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</si>
  <si>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</si>
  <si>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</si>
  <si>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</si>
  <si>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</si>
  <si>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</si>
  <si>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</si>
  <si>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</si>
  <si>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</si>
  <si>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</si>
  <si>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</si>
  <si>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</si>
  <si>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</si>
  <si>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</si>
  <si>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</si>
  <si>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</si>
  <si>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</si>
  <si>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</si>
  <si>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</si>
  <si>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</si>
  <si>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</si>
  <si>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</si>
  <si>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</si>
  <si>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</si>
  <si>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</si>
  <si>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</si>
  <si>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</si>
  <si>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</si>
  <si>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</si>
  <si>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</si>
  <si>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</si>
  <si>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</si>
  <si>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</si>
  <si>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</si>
  <si>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</si>
  <si>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</si>
  <si>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</si>
  <si>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</si>
  <si>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</si>
  <si>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</si>
  <si>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</si>
  <si>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</si>
  <si>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</si>
  <si>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</si>
  <si>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</si>
  <si>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</si>
  <si>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</si>
  <si>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</si>
  <si>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</si>
  <si>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</si>
  <si>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</si>
  <si>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</si>
  <si>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</si>
  <si>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</si>
  <si>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</si>
  <si>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</si>
  <si>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</si>
  <si>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</si>
  <si>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</si>
  <si>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</si>
  <si>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</si>
  <si>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</si>
  <si>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</si>
  <si>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</si>
  <si>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</si>
  <si>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</si>
  <si>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</si>
  <si>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</si>
  <si>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</si>
  <si>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</si>
  <si>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</si>
  <si>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</si>
  <si>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</si>
  <si>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</si>
  <si>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</si>
  <si>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</si>
  <si>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</si>
  <si>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</si>
  <si>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</si>
  <si>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</si>
  <si>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</si>
  <si>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</si>
  <si>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</si>
  <si>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</si>
  <si>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</si>
  <si>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</si>
  <si>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</si>
  <si>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</si>
  <si>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</si>
  <si>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</si>
  <si>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</si>
  <si>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</si>
  <si>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</si>
  <si>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</si>
  <si>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</si>
  <si>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</si>
  <si>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</si>
  <si>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</si>
  <si>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</si>
  <si>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</si>
  <si>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</si>
  <si>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</si>
  <si>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</si>
  <si>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</si>
  <si>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</si>
  <si>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</si>
  <si>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</si>
  <si>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</si>
  <si>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</si>
  <si>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</si>
  <si>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</si>
  <si>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</si>
  <si>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</si>
  <si>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</si>
  <si>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</si>
  <si>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</si>
  <si>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</si>
  <si>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</si>
  <si>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</si>
  <si>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</si>
  <si>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</si>
  <si>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</si>
  <si>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</si>
  <si>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</si>
  <si>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</si>
  <si>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</si>
  <si>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</si>
  <si>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</si>
  <si>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</si>
  <si>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</si>
  <si>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</si>
  <si>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</si>
  <si>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</si>
  <si>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</si>
  <si>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</si>
  <si>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</si>
  <si>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</si>
  <si>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</si>
  <si>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</si>
  <si>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</si>
  <si>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</si>
  <si>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</si>
  <si>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</si>
  <si>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</si>
  <si>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</si>
  <si>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</si>
  <si>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</si>
  <si>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</si>
  <si>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</si>
  <si>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</si>
  <si>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</si>
  <si>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</si>
  <si>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</si>
  <si>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</si>
  <si>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</si>
  <si>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</si>
  <si>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</si>
  <si>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</si>
  <si>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</si>
  <si>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</si>
  <si>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</si>
  <si>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</si>
  <si>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</si>
  <si>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</si>
  <si>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</si>
  <si>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</si>
  <si>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</si>
  <si>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</si>
  <si>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</si>
  <si>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</si>
  <si>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</si>
  <si>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</si>
  <si>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</si>
  <si>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</si>
  <si>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</si>
  <si>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</si>
  <si>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</si>
  <si>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</si>
  <si>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</si>
  <si>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</si>
  <si>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</si>
  <si>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</si>
  <si>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</si>
  <si>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</si>
  <si>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</si>
  <si>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</si>
  <si>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</si>
  <si>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</si>
  <si>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</si>
  <si>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</si>
  <si>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</si>
  <si>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</si>
  <si>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</si>
  <si>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</si>
  <si>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</si>
  <si>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</si>
  <si>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</si>
  <si>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</si>
  <si>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</si>
  <si>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</si>
  <si>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</si>
  <si>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</si>
  <si>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</si>
  <si>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</si>
  <si>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</si>
  <si>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</si>
  <si>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</si>
  <si>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</si>
  <si>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</si>
  <si>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</si>
  <si>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</si>
  <si>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</si>
  <si>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</si>
  <si>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</si>
  <si>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</si>
  <si>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</si>
  <si>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</si>
  <si>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</si>
  <si>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</si>
  <si>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</si>
  <si>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</si>
  <si>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</si>
  <si>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</si>
  <si>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</si>
  <si>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</si>
  <si>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</si>
  <si>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</si>
  <si>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</si>
  <si>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</si>
  <si>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</si>
  <si>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</si>
  <si>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</si>
  <si>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</si>
  <si>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</si>
  <si>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</si>
  <si>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</si>
  <si>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</si>
  <si>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</si>
  <si>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</si>
  <si>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</si>
  <si>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</si>
  <si>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</si>
  <si>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</si>
  <si>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</si>
  <si>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</si>
  <si>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</si>
  <si>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</si>
  <si>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</si>
  <si>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</si>
  <si>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</si>
  <si>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</si>
  <si>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</si>
  <si>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</si>
  <si>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</si>
  <si>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</si>
  <si>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</si>
  <si>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</si>
  <si>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</si>
  <si>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</si>
  <si>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</si>
  <si>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</si>
  <si>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</si>
  <si>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</si>
  <si>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</si>
  <si>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</si>
  <si>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</si>
  <si>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</si>
  <si>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</si>
  <si>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</si>
  <si>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</si>
  <si>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</si>
  <si>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</si>
  <si>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</si>
  <si>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</si>
  <si>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</si>
  <si>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</si>
  <si>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</si>
  <si>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</si>
  <si>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</si>
  <si>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</si>
  <si>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</si>
  <si>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</si>
  <si>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</si>
  <si>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</si>
  <si>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</si>
  <si>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</si>
  <si>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</si>
  <si>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</si>
  <si>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</si>
  <si>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</si>
  <si>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</si>
  <si>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</si>
  <si>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</si>
  <si>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</si>
  <si>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</si>
  <si>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</si>
  <si>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</si>
  <si>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</si>
  <si>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</si>
  <si>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</si>
  <si>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</si>
  <si>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</si>
  <si>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</si>
  <si>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</si>
  <si>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</si>
  <si>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</si>
  <si>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</si>
  <si>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</si>
  <si>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</si>
  <si>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</si>
  <si>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</si>
  <si>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</si>
  <si>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</si>
  <si>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</si>
  <si>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</si>
  <si>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</si>
  <si>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</si>
  <si>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</si>
  <si>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</si>
  <si>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</si>
  <si>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</si>
  <si>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</si>
  <si>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</si>
  <si>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</si>
  <si>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</si>
  <si>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</si>
  <si>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</si>
  <si>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</si>
  <si>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</si>
  <si>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</si>
  <si>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</si>
  <si>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</si>
  <si>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</si>
  <si>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</si>
  <si>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</si>
  <si>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</si>
  <si>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</si>
  <si>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</si>
  <si>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</si>
  <si>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</si>
  <si>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</si>
  <si>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</si>
  <si>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</si>
  <si>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</si>
  <si>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</si>
  <si>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</si>
  <si>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</si>
  <si>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</si>
  <si>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</si>
  <si>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</si>
  <si>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</si>
  <si>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</si>
  <si>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</si>
  <si>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</si>
  <si>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</si>
  <si>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</si>
  <si>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</si>
  <si>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</si>
  <si>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</si>
  <si>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</si>
  <si>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</si>
  <si>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</si>
  <si>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</si>
  <si>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</si>
  <si>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</si>
  <si>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</si>
  <si>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</si>
  <si>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</si>
  <si>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</si>
  <si>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</si>
  <si>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</si>
  <si>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</si>
  <si>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</si>
  <si>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</si>
  <si>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</si>
  <si>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</si>
  <si>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</si>
  <si>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</si>
  <si>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</si>
  <si>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</si>
  <si>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</si>
  <si>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</si>
  <si>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</si>
  <si>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</si>
  <si>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</si>
  <si>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</si>
  <si>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</si>
  <si>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</si>
  <si>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</si>
  <si>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</si>
  <si>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</si>
  <si>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</si>
  <si>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</si>
  <si>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</si>
  <si>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</si>
  <si>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</si>
  <si>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</si>
  <si>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</si>
  <si>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</si>
  <si>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</si>
  <si>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</si>
  <si>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</si>
  <si>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</si>
  <si>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</si>
  <si>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</si>
  <si>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</si>
  <si>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</si>
  <si>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</si>
  <si>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</si>
  <si>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</si>
  <si>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</si>
  <si>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</si>
  <si>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</si>
  <si>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</si>
  <si>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</si>
  <si>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</si>
  <si>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</si>
  <si>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</si>
  <si>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</si>
  <si>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</si>
  <si>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</si>
  <si>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</si>
  <si>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</si>
  <si>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</si>
  <si>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</si>
  <si>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</si>
  <si>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</si>
  <si>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</si>
  <si>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</si>
  <si>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</si>
  <si>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</si>
  <si>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</si>
  <si>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</si>
  <si>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</si>
  <si>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</si>
  <si>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</si>
  <si>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</si>
  <si>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</si>
  <si>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</si>
  <si>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</si>
  <si>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</si>
  <si>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</si>
  <si>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</si>
  <si>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</si>
  <si>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</si>
  <si>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</si>
  <si>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</si>
  <si>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</si>
  <si>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</si>
  <si>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</si>
  <si>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</si>
  <si>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</si>
  <si>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</si>
  <si>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</si>
  <si>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</si>
  <si>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</si>
  <si>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</si>
  <si>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</si>
  <si>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</si>
  <si>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</si>
  <si>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</si>
  <si>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</si>
  <si>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</si>
  <si>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</si>
  <si>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</si>
  <si>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</si>
  <si>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</si>
  <si>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</si>
  <si>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</si>
  <si>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</si>
  <si>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</si>
  <si>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</si>
  <si>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</si>
  <si>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</si>
  <si>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</si>
  <si>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</si>
  <si>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</si>
  <si>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</si>
  <si>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</si>
  <si>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</si>
  <si>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</si>
  <si>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</si>
  <si>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</si>
  <si>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</si>
  <si>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</si>
  <si>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</si>
  <si>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</si>
  <si>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</si>
  <si>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</si>
  <si>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</si>
  <si>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</si>
  <si>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</si>
  <si>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</si>
  <si>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</si>
  <si>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</si>
  <si>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</si>
  <si>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</si>
  <si>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</si>
  <si>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</si>
  <si>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</si>
  <si>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</si>
  <si>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</si>
  <si>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</si>
  <si>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</si>
  <si>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</si>
  <si>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</si>
  <si>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</si>
  <si>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</si>
  <si>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</si>
  <si>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</si>
  <si>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</si>
  <si>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</si>
  <si>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</si>
  <si>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</si>
  <si>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</si>
  <si>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</si>
  <si>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</si>
  <si>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</si>
  <si>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</si>
  <si>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</si>
  <si>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</si>
  <si>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</si>
  <si>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</si>
  <si>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</si>
  <si>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</si>
  <si>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</si>
  <si>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</si>
  <si>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</si>
  <si>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</si>
  <si>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</si>
  <si>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</si>
  <si>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</si>
  <si>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</si>
  <si>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</si>
  <si>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</si>
  <si>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</si>
  <si>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</si>
  <si>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</si>
  <si>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</si>
  <si>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</si>
  <si>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</si>
  <si>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</si>
  <si>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</si>
  <si>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</si>
  <si>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</si>
  <si>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</si>
  <si>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</si>
  <si>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</si>
  <si>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</si>
  <si>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</si>
  <si>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</si>
  <si>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</si>
  <si>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</si>
  <si>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</si>
  <si>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</si>
  <si>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</si>
  <si>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</si>
  <si>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</si>
  <si>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</si>
  <si>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</si>
  <si>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</si>
  <si>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</si>
  <si>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</si>
  <si>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</si>
  <si>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</si>
  <si>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</si>
  <si>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</si>
  <si>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</si>
  <si>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</si>
  <si>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</si>
  <si>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</si>
  <si>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</si>
  <si>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</si>
  <si>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</si>
  <si>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</si>
  <si>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</si>
  <si>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</si>
  <si>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</si>
  <si>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</si>
  <si>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</si>
  <si>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</si>
  <si>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</si>
  <si>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</si>
  <si>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</si>
  <si>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</si>
  <si>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</si>
  <si>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</si>
  <si>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</si>
  <si>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</si>
  <si>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</si>
  <si>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</si>
  <si>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</si>
  <si>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</si>
  <si>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</si>
  <si>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</si>
  <si>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</si>
  <si>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</si>
  <si>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</si>
  <si>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</si>
  <si>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</si>
  <si>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</si>
  <si>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</si>
  <si>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</si>
  <si>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</si>
  <si>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</si>
  <si>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</si>
  <si>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</si>
  <si>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</si>
  <si>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</si>
  <si>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</si>
  <si>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</si>
  <si>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</si>
  <si>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</si>
  <si>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</si>
  <si>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</si>
  <si>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</si>
  <si>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</si>
  <si>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</si>
  <si>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</si>
  <si>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</si>
  <si>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</si>
  <si>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</si>
  <si>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</si>
  <si>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</si>
  <si>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</si>
  <si>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</si>
  <si>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</si>
  <si>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</si>
  <si>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</si>
  <si>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</si>
  <si>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</si>
  <si>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</si>
  <si>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</si>
  <si>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</si>
  <si>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</si>
  <si>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</si>
  <si>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</si>
  <si>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</si>
  <si>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</si>
  <si>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</si>
  <si>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</si>
  <si>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</si>
  <si>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</si>
  <si>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</si>
  <si>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</si>
  <si>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</si>
  <si>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</si>
  <si>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</si>
  <si>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</si>
  <si>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</si>
  <si>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</si>
  <si>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</si>
  <si>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</si>
  <si>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</si>
  <si>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</si>
  <si>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</si>
  <si>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</si>
  <si>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</si>
  <si>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</si>
  <si>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</si>
  <si>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</si>
  <si>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</si>
  <si>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</si>
  <si>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</si>
  <si>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</si>
  <si>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</si>
  <si>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</si>
  <si>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</si>
  <si>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</si>
  <si>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</si>
  <si>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</si>
  <si>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</si>
  <si>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</si>
  <si>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</si>
  <si>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</si>
  <si>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</si>
  <si>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</si>
  <si>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</si>
  <si>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</si>
  <si>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</si>
  <si>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</si>
  <si>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</si>
  <si>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</si>
  <si>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</si>
  <si>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</si>
  <si>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</si>
  <si>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</si>
  <si>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</si>
  <si>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</si>
  <si>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</si>
  <si>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</si>
  <si>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</si>
  <si>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</si>
  <si>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</si>
  <si>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</si>
  <si>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</si>
  <si>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</si>
  <si>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</si>
  <si>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</si>
  <si>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</si>
  <si>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</si>
  <si>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</si>
  <si>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</si>
  <si>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</si>
  <si>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</si>
  <si>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</si>
  <si>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</si>
  <si>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</si>
  <si>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</si>
  <si>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</si>
  <si>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</si>
  <si>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</si>
  <si>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</si>
  <si>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</si>
  <si>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</si>
  <si>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</si>
  <si>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</si>
  <si>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</si>
  <si>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</si>
  <si>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</si>
  <si>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</si>
  <si>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</si>
  <si>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</si>
  <si>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</si>
  <si>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</si>
  <si>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</si>
  <si>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</si>
  <si>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</si>
  <si>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</si>
  <si>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</si>
  <si>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</si>
  <si>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</si>
  <si>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</si>
  <si>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</si>
  <si>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</si>
  <si>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</si>
  <si>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</si>
  <si>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</si>
  <si>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</si>
  <si>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</si>
  <si>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</si>
  <si>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</si>
  <si>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</si>
  <si>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</si>
  <si>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</si>
  <si>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</si>
  <si>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</si>
  <si>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</si>
  <si>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</si>
  <si>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</si>
  <si>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</si>
  <si>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</si>
  <si>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</si>
  <si>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</si>
  <si>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</si>
  <si>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</si>
  <si>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</si>
  <si>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</si>
  <si>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</si>
  <si>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</si>
  <si>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</si>
  <si>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</si>
  <si>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</si>
  <si>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</si>
  <si>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</si>
  <si>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</si>
  <si>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</si>
  <si>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</si>
  <si>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</si>
  <si>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</si>
  <si>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</si>
  <si>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</si>
  <si>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</si>
  <si>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</si>
  <si>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</si>
  <si>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</si>
  <si>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</si>
  <si>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</si>
  <si>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</si>
  <si>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</si>
  <si>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</si>
  <si>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</si>
  <si>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</si>
  <si>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</si>
  <si>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</si>
  <si>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</si>
  <si>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</si>
  <si>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</si>
  <si>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</si>
  <si>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</si>
  <si>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</si>
  <si>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</si>
  <si>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</si>
  <si>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</si>
  <si>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</si>
  <si>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</si>
  <si>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</si>
  <si>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</si>
  <si>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</si>
  <si>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</si>
  <si>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</si>
  <si>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</si>
  <si>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</si>
  <si>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</si>
  <si>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</si>
  <si>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</si>
  <si>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</si>
  <si>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</si>
  <si>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</si>
  <si>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</si>
  <si>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</si>
  <si>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</si>
  <si>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</si>
  <si>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</si>
  <si>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</si>
  <si>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</si>
  <si>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</si>
  <si>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</si>
  <si>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</si>
  <si>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</si>
  <si>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</si>
  <si>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</si>
  <si>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</si>
  <si>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</si>
  <si>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</si>
  <si>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</si>
  <si>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</si>
  <si>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</si>
  <si>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</si>
  <si>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</si>
  <si>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</si>
  <si>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</si>
  <si>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</si>
  <si>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</si>
  <si>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</si>
  <si>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</si>
  <si>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</si>
  <si>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</si>
  <si>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</si>
  <si>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</si>
  <si>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</si>
  <si>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</si>
  <si>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</si>
  <si>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</si>
  <si>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</si>
  <si>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</si>
  <si>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</si>
  <si>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</si>
  <si>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</si>
  <si>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</si>
  <si>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</si>
  <si>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</si>
  <si>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</si>
  <si>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</si>
  <si>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</si>
  <si>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</si>
  <si>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</si>
  <si>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</si>
  <si>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</si>
  <si>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</si>
  <si>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</si>
  <si>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</si>
  <si>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</si>
  <si>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</si>
  <si>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</si>
  <si>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</si>
  <si>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</si>
  <si>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</si>
  <si>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</si>
  <si>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</si>
  <si>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</si>
  <si>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</si>
  <si>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</si>
  <si>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</si>
  <si>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</si>
  <si>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</si>
  <si>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</si>
  <si>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</si>
  <si>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</si>
  <si>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</si>
  <si>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</si>
  <si>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</si>
  <si>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</si>
  <si>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</si>
  <si>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</si>
  <si>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</si>
  <si>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</si>
  <si>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</si>
  <si>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</si>
  <si>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</si>
  <si>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</si>
  <si>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</si>
  <si>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</si>
  <si>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</si>
  <si>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</si>
  <si>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</si>
  <si>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</si>
  <si>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</si>
  <si>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</si>
  <si>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</si>
  <si>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</si>
  <si>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</si>
  <si>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</si>
  <si>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</si>
  <si>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</si>
  <si>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</si>
  <si>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</si>
  <si>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</si>
  <si>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</si>
  <si>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</si>
  <si>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</si>
  <si>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</si>
  <si>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</si>
  <si>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</si>
  <si>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</si>
  <si>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</si>
  <si>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</si>
  <si>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</si>
  <si>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</si>
  <si>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</si>
  <si>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</si>
  <si>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</si>
  <si>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</si>
  <si>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</si>
  <si>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</si>
  <si>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</si>
  <si>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</si>
  <si>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</si>
  <si>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</si>
  <si>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</si>
  <si>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</si>
  <si>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</si>
  <si>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</si>
  <si>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</si>
  <si>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</si>
  <si>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</si>
  <si>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</si>
  <si>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</si>
  <si>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</si>
  <si>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</si>
  <si>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</si>
  <si>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</si>
  <si>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</si>
  <si>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</si>
  <si>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</si>
  <si>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</si>
  <si>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</si>
  <si>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</si>
  <si>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</si>
  <si>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</si>
  <si>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</si>
  <si>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</si>
  <si>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</si>
  <si>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</si>
  <si>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</si>
  <si>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</si>
  <si>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</si>
  <si>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</si>
  <si>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</si>
  <si>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</si>
  <si>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</si>
  <si>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</si>
  <si>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</si>
  <si>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</si>
  <si>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</si>
  <si>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</si>
  <si>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</si>
  <si>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</si>
  <si>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</si>
  <si>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</si>
  <si>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</si>
  <si>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</si>
  <si>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</si>
  <si>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</si>
  <si>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</si>
  <si>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</si>
  <si>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</si>
  <si>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</si>
  <si>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</si>
  <si>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</si>
  <si>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</si>
  <si>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</si>
  <si>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</si>
  <si>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</si>
  <si>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</si>
  <si>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</si>
  <si>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</si>
  <si>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</si>
  <si>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</si>
  <si>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</si>
  <si>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</si>
  <si>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</si>
  <si>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</si>
  <si>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</si>
  <si>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</si>
  <si>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</si>
  <si>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</si>
  <si>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</si>
  <si>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</si>
  <si>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</si>
  <si>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</si>
  <si>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</si>
  <si>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</si>
  <si>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</si>
  <si>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</si>
  <si>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</si>
  <si>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</si>
  <si>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</si>
  <si>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</si>
  <si>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</si>
  <si>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</si>
  <si>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</si>
  <si>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</si>
  <si>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</si>
  <si>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</si>
  <si>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</si>
  <si>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</si>
  <si>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</si>
  <si>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</si>
  <si>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</si>
  <si>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</si>
  <si>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</si>
  <si>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</si>
  <si>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</si>
  <si>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</si>
  <si>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</si>
  <si>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</si>
  <si>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</si>
  <si>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</si>
  <si>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</si>
  <si>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</si>
  <si>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</si>
  <si>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</si>
  <si>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</si>
  <si>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</si>
  <si>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</si>
  <si>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</si>
  <si>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</si>
  <si>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</si>
  <si>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</si>
  <si>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</si>
  <si>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</si>
  <si>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</si>
  <si>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</si>
  <si>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</si>
  <si>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</si>
  <si>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</si>
  <si>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</si>
  <si>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</si>
  <si>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</si>
  <si>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</si>
  <si>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</si>
  <si>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</si>
  <si>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</si>
  <si>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</si>
  <si>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</si>
  <si>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</si>
  <si>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</si>
  <si>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</si>
  <si>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</si>
  <si>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</si>
  <si>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</si>
  <si>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</si>
  <si>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</si>
  <si>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</si>
  <si>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</si>
  <si>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</si>
  <si>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</si>
  <si>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</si>
  <si>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</si>
  <si>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</si>
  <si>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</si>
  <si>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</si>
  <si>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</si>
  <si>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</si>
  <si>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</si>
  <si>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</si>
  <si>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</si>
  <si>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</si>
  <si>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</si>
  <si>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</si>
  <si>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</si>
  <si>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</si>
  <si>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</si>
  <si>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</si>
  <si>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</si>
  <si>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</si>
  <si>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</si>
  <si>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</si>
  <si>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</si>
  <si>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</si>
  <si>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</si>
  <si>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</si>
  <si>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</si>
  <si>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</si>
  <si>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</si>
  <si>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</si>
  <si>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</si>
  <si>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</si>
  <si>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</si>
  <si>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</si>
  <si>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</si>
  <si>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</si>
  <si>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</si>
  <si>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</si>
  <si>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</si>
  <si>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</si>
  <si>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</si>
  <si>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</si>
  <si>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</si>
  <si>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</si>
  <si>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</si>
  <si>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</si>
  <si>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</si>
  <si>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</si>
  <si>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</si>
  <si>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</si>
  <si>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</si>
  <si>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</si>
  <si>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</si>
  <si>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</si>
  <si>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</si>
  <si>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</si>
  <si>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</si>
  <si>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</si>
  <si>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</si>
  <si>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</si>
  <si>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</si>
  <si>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</si>
  <si>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</si>
  <si>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</si>
  <si>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</si>
  <si>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</si>
  <si>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</si>
  <si>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</si>
  <si>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</si>
  <si>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</si>
  <si>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</si>
  <si>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</si>
  <si>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</si>
  <si>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</si>
  <si>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</si>
  <si>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</si>
  <si>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</si>
  <si>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</si>
  <si>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</si>
  <si>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</si>
  <si>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</si>
  <si>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</si>
  <si>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</si>
  <si>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</si>
  <si>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</si>
  <si>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</si>
  <si>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</si>
  <si>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</si>
  <si>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</si>
  <si>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</si>
  <si>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</si>
  <si>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</si>
  <si>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</si>
  <si>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</si>
  <si>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</si>
  <si>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</si>
  <si>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</si>
  <si>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</si>
  <si>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</si>
  <si>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</si>
  <si>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</si>
  <si>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</si>
  <si>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</si>
  <si>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</si>
  <si>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</si>
  <si>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</si>
  <si>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</si>
  <si>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</si>
  <si>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</si>
  <si>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</si>
  <si>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</si>
  <si>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</si>
  <si>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</si>
  <si>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</si>
  <si>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</si>
  <si>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</si>
  <si>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</si>
  <si>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</si>
  <si>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</si>
  <si>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</si>
  <si>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</si>
  <si>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</si>
  <si>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</si>
  <si>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</si>
  <si>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</si>
  <si>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</si>
  <si>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</si>
  <si>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</si>
  <si>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</si>
  <si>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</si>
  <si>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</si>
  <si>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</si>
  <si>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</si>
  <si>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</si>
  <si>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</si>
  <si>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</si>
  <si>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</si>
  <si>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</si>
  <si>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</si>
  <si>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</si>
  <si>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</si>
  <si>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</si>
  <si>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</si>
  <si>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</si>
  <si>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</si>
  <si>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</si>
  <si>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</si>
  <si>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</si>
  <si>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</si>
  <si>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</si>
  <si>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</si>
  <si>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</si>
  <si>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</si>
  <si>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</si>
  <si>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</si>
  <si>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</si>
  <si>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</si>
  <si>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</si>
  <si>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</si>
  <si>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</si>
  <si>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</si>
  <si>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</si>
  <si>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</si>
  <si>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</si>
  <si>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</si>
  <si>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</si>
  <si>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</si>
  <si>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</si>
  <si>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</si>
  <si>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</si>
  <si>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</si>
  <si>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</si>
  <si>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</si>
  <si>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</si>
  <si>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</si>
  <si>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</si>
  <si>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</si>
  <si>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</si>
  <si>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</si>
  <si>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</si>
  <si>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</si>
  <si>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</si>
  <si>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</si>
  <si>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</si>
  <si>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</si>
  <si>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</si>
  <si>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</si>
  <si>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</si>
  <si>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</si>
  <si>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</si>
  <si>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</si>
  <si>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</si>
  <si>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</si>
  <si>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</si>
  <si>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</si>
  <si>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</si>
  <si>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</si>
  <si>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</si>
  <si>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</si>
  <si>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</si>
  <si>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</si>
  <si>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</si>
  <si>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</si>
  <si>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</si>
  <si>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</si>
  <si>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</si>
  <si>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</si>
  <si>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</si>
  <si>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</si>
  <si>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</si>
  <si>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</si>
  <si>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</si>
  <si>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</si>
  <si>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</si>
  <si>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</si>
  <si>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</si>
  <si>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</si>
  <si>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</si>
  <si>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</si>
  <si>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</si>
  <si>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</si>
  <si>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</si>
  <si>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</si>
  <si>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</si>
  <si>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</si>
  <si>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</si>
  <si>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</si>
  <si>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</si>
  <si>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</si>
  <si>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</si>
  <si>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</si>
  <si>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</si>
  <si>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</si>
  <si>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</si>
  <si>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</si>
  <si>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</si>
  <si>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</si>
  <si>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</si>
  <si>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</si>
  <si>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</si>
  <si>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</si>
  <si>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</si>
  <si>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</si>
  <si>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</si>
  <si>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</si>
  <si>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</si>
  <si>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</si>
  <si>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</si>
  <si>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</si>
  <si>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</si>
  <si>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</si>
  <si>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</si>
  <si>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</si>
  <si>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</si>
  <si>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</si>
  <si>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</si>
  <si>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</si>
  <si>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</si>
  <si>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</si>
  <si>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</si>
  <si>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</si>
  <si>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</si>
  <si>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</si>
  <si>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</si>
  <si>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</si>
  <si>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</si>
  <si>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</si>
  <si>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</si>
  <si>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</si>
  <si>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</si>
  <si>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</si>
  <si>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</si>
  <si>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</si>
  <si>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</si>
  <si>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</si>
  <si>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</si>
  <si>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</si>
  <si>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</si>
  <si>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</si>
  <si>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</si>
  <si>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</si>
  <si>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</si>
  <si>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</si>
  <si>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</si>
  <si>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</si>
  <si>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</si>
  <si>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</si>
  <si>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</si>
  <si>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</si>
  <si>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</si>
  <si>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</si>
  <si>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</si>
  <si>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</si>
  <si>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</si>
  <si>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</si>
  <si>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</si>
  <si>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</si>
  <si>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</si>
  <si>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</si>
  <si>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</si>
  <si>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</si>
  <si>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</si>
  <si>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</si>
  <si>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</si>
  <si>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</si>
  <si>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</si>
  <si>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</si>
  <si>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</si>
  <si>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</si>
  <si>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</si>
  <si>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</si>
  <si>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</si>
  <si>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</si>
  <si>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</si>
  <si>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</si>
  <si>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</si>
  <si>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</si>
  <si>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</si>
  <si>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</si>
  <si>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</si>
  <si>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</si>
  <si>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</si>
  <si>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</si>
  <si>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</si>
  <si>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</si>
  <si>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</si>
  <si>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</si>
  <si>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</si>
  <si>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</si>
  <si>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</si>
  <si>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</si>
  <si>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</si>
  <si>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</si>
  <si>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</si>
  <si>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</si>
  <si>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</si>
  <si>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</si>
  <si>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</si>
  <si>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</si>
  <si>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</si>
  <si>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</si>
  <si>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</si>
  <si>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</si>
  <si>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</si>
  <si>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</si>
  <si>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</si>
  <si>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</si>
  <si>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</si>
  <si>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</si>
  <si>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</si>
  <si>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</si>
  <si>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</si>
  <si>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</si>
  <si>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</si>
  <si>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</si>
  <si>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</si>
  <si>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</si>
  <si>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</si>
  <si>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</si>
  <si>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</si>
  <si>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</si>
  <si>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</si>
  <si>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</si>
  <si>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</si>
  <si>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</si>
  <si>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</si>
  <si>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</si>
  <si>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</si>
  <si>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</si>
  <si>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</si>
  <si>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</si>
  <si>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</si>
  <si>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</si>
  <si>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</si>
  <si>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</si>
  <si>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</si>
  <si>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</si>
  <si>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</si>
  <si>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</si>
  <si>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</si>
  <si>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</si>
  <si>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</si>
  <si>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</si>
  <si>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</si>
  <si>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</si>
  <si>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</si>
  <si>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</si>
  <si>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</si>
  <si>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</si>
  <si>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</si>
  <si>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</si>
  <si>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</si>
  <si>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</si>
  <si>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</si>
  <si>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</si>
  <si>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</si>
  <si>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</si>
  <si>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</si>
  <si>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</si>
  <si>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</si>
  <si>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</si>
  <si>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</si>
  <si>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</si>
  <si>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</si>
  <si>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</si>
  <si>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</si>
  <si>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</si>
  <si>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</si>
  <si>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</si>
  <si>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</si>
  <si>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</si>
  <si>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</si>
  <si>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</si>
  <si>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</si>
  <si>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</si>
  <si>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</si>
  <si>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</si>
  <si>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</si>
  <si>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</si>
  <si>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</si>
  <si>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</si>
  <si>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</si>
  <si>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</si>
  <si>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</si>
  <si>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</si>
  <si>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</si>
  <si>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</si>
  <si>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</si>
  <si>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</si>
  <si>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</si>
  <si>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</si>
  <si>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</si>
  <si>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</si>
  <si>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</si>
  <si>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</si>
  <si>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</si>
  <si>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</si>
  <si>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</si>
  <si>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</si>
  <si>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</si>
  <si>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</si>
  <si>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</si>
  <si>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</si>
  <si>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</si>
  <si>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</si>
  <si>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</si>
  <si>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</si>
  <si>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</si>
  <si>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</si>
  <si>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</si>
  <si>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</si>
  <si>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</si>
  <si>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</si>
  <si>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</si>
  <si>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</si>
  <si>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</si>
  <si>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</si>
  <si>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</si>
  <si>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</si>
  <si>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</si>
  <si>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</si>
  <si>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</si>
  <si>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</si>
  <si>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</si>
  <si>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</si>
  <si>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</si>
  <si>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</si>
  <si>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</si>
  <si>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</si>
  <si>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</si>
  <si>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</si>
  <si>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</si>
  <si>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</si>
  <si>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</si>
  <si>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</si>
  <si>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</si>
  <si>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</si>
  <si>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</si>
  <si>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</si>
  <si>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</si>
  <si>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</si>
  <si>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</si>
  <si>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</si>
  <si>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</si>
  <si>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</si>
  <si>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</si>
  <si>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</si>
  <si>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</si>
  <si>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</si>
  <si>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</si>
  <si>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</si>
  <si>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</si>
  <si>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</si>
  <si>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</si>
  <si>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</si>
  <si>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</si>
  <si>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</si>
  <si>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</si>
  <si>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</si>
  <si>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</si>
  <si>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</si>
  <si>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</si>
  <si>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</si>
  <si>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</si>
  <si>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</si>
  <si>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</si>
  <si>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</si>
  <si>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</si>
  <si>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</si>
  <si>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</si>
  <si>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</si>
  <si>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</si>
  <si>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</si>
  <si>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</si>
  <si>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</si>
  <si>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</si>
  <si>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</si>
  <si>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</si>
  <si>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</si>
  <si>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</si>
  <si>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</si>
  <si>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</si>
  <si>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</si>
  <si>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</si>
  <si>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</si>
  <si>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</si>
  <si>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</si>
  <si>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</si>
  <si>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</si>
  <si>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</si>
  <si>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</si>
  <si>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</si>
  <si>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</si>
  <si>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</si>
  <si>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</si>
  <si>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</si>
  <si>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</si>
  <si>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</si>
  <si>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</si>
  <si>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</si>
  <si>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</si>
  <si>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</si>
  <si>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</si>
  <si>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</si>
  <si>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</si>
  <si>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</si>
  <si>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</si>
  <si>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</si>
  <si>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</si>
  <si>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</si>
  <si>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</si>
  <si>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</si>
  <si>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</si>
  <si>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</si>
  <si>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</si>
  <si>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</si>
  <si>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</si>
  <si>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</si>
  <si>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</si>
  <si>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</si>
  <si>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</si>
  <si>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</si>
  <si>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</si>
  <si>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</si>
  <si>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</si>
  <si>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</si>
  <si>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</si>
  <si>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</si>
  <si>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</si>
  <si>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</si>
  <si>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</si>
  <si>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</si>
  <si>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</si>
  <si>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</si>
  <si>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</si>
  <si>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</si>
  <si>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</si>
  <si>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</si>
  <si>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</si>
  <si>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</si>
  <si>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</si>
  <si>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</si>
  <si>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</si>
  <si>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</si>
  <si>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</si>
  <si>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</si>
  <si>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</si>
  <si>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</si>
  <si>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</si>
  <si>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</si>
  <si>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</si>
  <si>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</si>
  <si>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</si>
  <si>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</si>
  <si>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</si>
  <si>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</si>
  <si>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</si>
  <si>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</si>
  <si>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</si>
  <si>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</si>
  <si>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</si>
  <si>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</si>
  <si>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</si>
  <si>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</si>
  <si>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</si>
  <si>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</si>
  <si>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</si>
  <si>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</si>
  <si>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</si>
  <si>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</si>
  <si>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</si>
  <si>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</si>
  <si>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</si>
  <si>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</si>
  <si>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</si>
  <si>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</si>
  <si>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</si>
  <si>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</si>
  <si>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</si>
  <si>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</si>
  <si>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</si>
  <si>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</si>
  <si>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</si>
  <si>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</si>
  <si>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</si>
  <si>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</si>
  <si>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</si>
  <si>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</si>
  <si>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</si>
  <si>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</si>
  <si>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</si>
  <si>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</si>
  <si>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</si>
  <si>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</si>
  <si>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</si>
  <si>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</si>
  <si>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</si>
  <si>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</si>
  <si>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</si>
  <si>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</si>
  <si>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</si>
  <si>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</si>
  <si>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</si>
  <si>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</si>
  <si>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</si>
  <si>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</si>
  <si>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</si>
  <si>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</si>
  <si>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</si>
  <si>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</si>
  <si>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</si>
  <si>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</si>
  <si>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</si>
  <si>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</si>
  <si>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</si>
  <si>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</si>
  <si>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</si>
  <si>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</si>
  <si>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</si>
  <si>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</si>
  <si>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</si>
  <si>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</si>
  <si>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</si>
  <si>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</si>
  <si>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</si>
  <si>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</si>
  <si>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</si>
  <si>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</si>
  <si>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</si>
  <si>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</si>
  <si>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</si>
  <si>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</si>
  <si>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</si>
  <si>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</si>
  <si>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</si>
  <si>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</si>
  <si>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</si>
  <si>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</si>
  <si>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</si>
  <si>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</si>
  <si>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</si>
  <si>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</si>
  <si>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</si>
  <si>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</si>
  <si>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</si>
  <si>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</si>
  <si>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</si>
  <si>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</si>
  <si>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</si>
  <si>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</si>
  <si>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</si>
  <si>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</si>
  <si>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</si>
  <si>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</si>
  <si>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</si>
  <si>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</si>
  <si>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</si>
  <si>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</si>
  <si>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</si>
  <si>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</si>
  <si>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</si>
  <si>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</si>
  <si>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</si>
  <si>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</si>
  <si>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</si>
  <si>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</si>
  <si>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</si>
  <si>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</si>
  <si>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</si>
  <si>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</si>
  <si>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</si>
  <si>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</si>
  <si>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</si>
  <si>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</si>
  <si>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</si>
  <si>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</si>
  <si>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</si>
  <si>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</si>
  <si>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</si>
  <si>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</si>
  <si>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</si>
  <si>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</si>
  <si>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</si>
  <si>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</si>
  <si>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</si>
  <si>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</si>
  <si>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</si>
  <si>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</si>
  <si>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</si>
  <si>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</si>
  <si>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</si>
  <si>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</si>
  <si>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</si>
  <si>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</si>
  <si>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</si>
  <si>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</si>
  <si>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</si>
  <si>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</si>
  <si>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</si>
  <si>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</si>
  <si>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</si>
  <si>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</si>
  <si>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</si>
  <si>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</si>
  <si>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</si>
  <si>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</si>
  <si>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</si>
  <si>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</si>
  <si>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</si>
  <si>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</si>
  <si>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</si>
  <si>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</si>
  <si>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</si>
  <si>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</si>
  <si>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</si>
  <si>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</si>
  <si>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</si>
  <si>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</si>
  <si>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</si>
  <si>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</si>
  <si>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</si>
  <si>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</si>
  <si>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</si>
  <si>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</si>
  <si>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</si>
  <si>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</si>
  <si>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</si>
  <si>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</si>
  <si>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</si>
  <si>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</si>
  <si>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</si>
  <si>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</si>
  <si>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</si>
  <si>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</si>
  <si>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</si>
  <si>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</si>
  <si>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</si>
  <si>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</si>
  <si>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</si>
  <si>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</si>
  <si>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</si>
  <si>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</si>
  <si>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</si>
  <si>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</si>
  <si>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</si>
  <si>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</si>
  <si>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</si>
  <si>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</si>
  <si>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</si>
  <si>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</si>
  <si>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</si>
  <si>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</si>
  <si>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</si>
  <si>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</si>
  <si>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</si>
  <si>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</si>
  <si>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</si>
  <si>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</si>
  <si>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</si>
  <si>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</si>
  <si>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</si>
  <si>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</si>
  <si>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</si>
  <si>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</si>
  <si>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</si>
  <si>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</si>
  <si>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</si>
  <si>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</si>
  <si>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</si>
  <si>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</si>
  <si>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</si>
  <si>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</si>
  <si>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</si>
  <si>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</si>
  <si>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</si>
  <si>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</si>
  <si>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</si>
  <si>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</si>
  <si>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</si>
  <si>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</si>
  <si>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</si>
  <si>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</si>
  <si>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</si>
  <si>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</si>
  <si>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</si>
  <si>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</si>
  <si>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</si>
  <si>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</si>
  <si>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</si>
  <si>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</si>
  <si>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</si>
  <si>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</si>
  <si>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</si>
  <si>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</si>
  <si>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</si>
  <si>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</si>
  <si>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</si>
  <si>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</si>
  <si>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</si>
  <si>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</si>
  <si>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</si>
  <si>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</si>
  <si>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</si>
  <si>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</si>
  <si>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</si>
  <si>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</si>
  <si>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</si>
  <si>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</si>
  <si>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</si>
  <si>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</si>
  <si>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</si>
  <si>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</si>
  <si>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</si>
  <si>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</si>
  <si>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</si>
  <si>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</si>
  <si>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</si>
  <si>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</si>
  <si>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</si>
  <si>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</si>
  <si>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</si>
  <si>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</si>
  <si>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</si>
  <si>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</si>
  <si>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</si>
  <si>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</si>
  <si>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</si>
  <si>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</si>
  <si>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</si>
  <si>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</si>
  <si>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</si>
  <si>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</si>
  <si>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</si>
  <si>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</si>
  <si>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</si>
  <si>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</si>
  <si>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</si>
  <si>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</si>
  <si>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</si>
  <si>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</si>
  <si>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</si>
  <si>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</si>
  <si>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</si>
  <si>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</si>
  <si>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</si>
  <si>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</si>
  <si>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</si>
  <si>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</si>
  <si>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</si>
  <si>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</si>
  <si>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</si>
  <si>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</si>
  <si>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</si>
  <si>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</si>
  <si>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</si>
  <si>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</si>
  <si>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</si>
  <si>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</si>
  <si>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</si>
  <si>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</si>
  <si>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</si>
  <si>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</si>
  <si>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</si>
  <si>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</si>
  <si>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</si>
  <si>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</si>
  <si>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</si>
  <si>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</si>
  <si>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</si>
  <si>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</si>
  <si>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</si>
  <si>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</si>
  <si>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</si>
  <si>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</si>
  <si>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</si>
  <si>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</si>
  <si>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</si>
  <si>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</si>
  <si>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</si>
  <si>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</si>
  <si>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</si>
  <si>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</si>
  <si>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</si>
  <si>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</si>
  <si>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</si>
  <si>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</si>
  <si>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</si>
  <si>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</si>
  <si>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</si>
  <si>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</si>
  <si>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</si>
  <si>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</si>
  <si>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</si>
  <si>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</si>
  <si>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</si>
  <si>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</si>
  <si>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</si>
  <si>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</si>
  <si>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</si>
  <si>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</si>
  <si>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</si>
  <si>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</si>
  <si>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</si>
  <si>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</si>
  <si>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</si>
  <si>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</si>
  <si>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</si>
  <si>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</si>
  <si>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</si>
  <si>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</si>
  <si>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</si>
  <si>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</si>
  <si>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</si>
  <si>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</si>
  <si>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</si>
  <si>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</si>
  <si>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</si>
  <si>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</si>
  <si>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</si>
  <si>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</si>
  <si>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</si>
  <si>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</si>
  <si>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</si>
  <si>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</si>
  <si>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</si>
  <si>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</si>
  <si>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</si>
  <si>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</si>
  <si>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</si>
  <si>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</si>
  <si>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</si>
  <si>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</si>
  <si>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</si>
  <si>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</si>
  <si>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</si>
  <si>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</si>
  <si>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</si>
  <si>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</si>
  <si>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</si>
  <si>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</si>
  <si>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</si>
  <si>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</si>
  <si>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</si>
  <si>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</si>
  <si>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</si>
  <si>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</si>
  <si>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</si>
  <si>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</si>
  <si>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</si>
  <si>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</si>
  <si>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</si>
  <si>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</si>
  <si>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</si>
  <si>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</si>
  <si>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</si>
  <si>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</si>
  <si>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</si>
  <si>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</si>
  <si>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</si>
  <si>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</si>
  <si>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</si>
  <si>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</si>
  <si>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</si>
  <si>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</si>
  <si>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</si>
  <si>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</si>
  <si>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</si>
  <si>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</si>
  <si>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</si>
  <si>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</si>
  <si>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</si>
  <si>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</si>
  <si>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</si>
  <si>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</si>
  <si>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</si>
  <si>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</si>
  <si>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</si>
  <si>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</si>
  <si>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</si>
  <si>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</si>
  <si>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</si>
  <si>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</si>
  <si>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</si>
  <si>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</si>
  <si>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</si>
  <si>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</si>
  <si>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</si>
  <si>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</si>
  <si>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</si>
  <si>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</si>
  <si>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</si>
  <si>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</si>
  <si>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</si>
  <si>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</si>
  <si>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</si>
  <si>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</si>
  <si>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</si>
  <si>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</si>
  <si>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</si>
  <si>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</si>
  <si>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</si>
  <si>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</si>
  <si>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</si>
  <si>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</si>
  <si>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</si>
  <si>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</si>
  <si>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</si>
  <si>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</si>
  <si>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</si>
  <si>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</si>
  <si>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</si>
  <si>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</si>
  <si>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</si>
  <si>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</si>
  <si>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</si>
  <si>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</si>
  <si>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</si>
  <si>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</si>
  <si>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</si>
  <si>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</si>
  <si>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</si>
  <si>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</si>
  <si>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</si>
  <si>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</si>
  <si>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</si>
  <si>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</si>
  <si>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</si>
  <si>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</si>
  <si>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</si>
  <si>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</si>
  <si>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</si>
  <si>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</si>
  <si>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</si>
  <si>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</si>
  <si>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</si>
  <si>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</si>
  <si>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</si>
  <si>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</si>
  <si>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</si>
  <si>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</si>
  <si>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</si>
  <si>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</si>
  <si>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</si>
  <si>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</si>
  <si>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</si>
  <si>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</si>
  <si>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</si>
  <si>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</si>
  <si>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</si>
  <si>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</si>
  <si>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</si>
  <si>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</si>
  <si>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</si>
  <si>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</si>
  <si>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</si>
  <si>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</si>
  <si>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</si>
  <si>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</si>
  <si>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</si>
  <si>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</si>
  <si>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</si>
  <si>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</si>
  <si>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</si>
  <si>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</si>
  <si>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</si>
  <si>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</si>
  <si>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</si>
  <si>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</si>
  <si>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</si>
  <si>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</si>
  <si>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</si>
  <si>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</si>
  <si>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</si>
  <si>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</si>
  <si>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</si>
  <si>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</si>
  <si>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</si>
  <si>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</si>
  <si>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</si>
  <si>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</si>
  <si>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</si>
  <si>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</si>
  <si>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</si>
  <si>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</si>
  <si>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</si>
  <si>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</si>
  <si>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</si>
  <si>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</si>
  <si>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</si>
  <si>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</si>
  <si>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</si>
  <si>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</si>
  <si>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</si>
  <si>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</si>
  <si>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</si>
  <si>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</si>
  <si>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</si>
  <si>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</si>
  <si>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</si>
  <si>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</si>
  <si>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</si>
  <si>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</si>
  <si>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</si>
  <si>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</si>
  <si>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</si>
  <si>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</si>
  <si>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</si>
  <si>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</si>
  <si>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</si>
  <si>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</si>
  <si>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</si>
  <si>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</si>
  <si>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</si>
  <si>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</si>
  <si>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</si>
  <si>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</si>
  <si>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</si>
  <si>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</si>
  <si>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</si>
  <si>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</si>
  <si>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</si>
  <si>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</si>
  <si>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</si>
  <si>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</si>
  <si>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</si>
  <si>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</si>
  <si>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</si>
  <si>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</si>
  <si>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</si>
  <si>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</si>
  <si>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</si>
  <si>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</si>
  <si>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</si>
  <si>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</si>
  <si>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</si>
  <si>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</si>
  <si>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</si>
  <si>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</si>
  <si>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</si>
  <si>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</si>
  <si>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</si>
  <si>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</si>
  <si>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</si>
  <si>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</si>
  <si>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</si>
  <si>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</si>
  <si>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</si>
  <si>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</si>
  <si>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</si>
  <si>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</si>
  <si>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</si>
  <si>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</si>
  <si>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</si>
  <si>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</si>
  <si>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</si>
  <si>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</si>
  <si>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</si>
  <si>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</si>
  <si>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</si>
  <si>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</si>
  <si>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</si>
  <si>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</si>
  <si>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</si>
  <si>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</si>
  <si>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</si>
  <si>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</si>
  <si>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</si>
  <si>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</si>
  <si>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</si>
  <si>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</si>
  <si>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</si>
  <si>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</si>
  <si>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</si>
  <si>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</si>
  <si>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</si>
  <si>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</si>
  <si>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</si>
  <si>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</si>
  <si>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</si>
  <si>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</si>
  <si>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</si>
  <si>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</si>
  <si>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</si>
  <si>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</si>
  <si>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</si>
  <si>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</si>
  <si>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</si>
  <si>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</si>
  <si>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</si>
  <si>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</si>
  <si>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</si>
  <si>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</si>
  <si>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</si>
  <si>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</si>
  <si>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</si>
  <si>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</si>
  <si>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</si>
  <si>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</si>
  <si>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</si>
  <si>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</si>
  <si>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</si>
  <si>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</si>
  <si>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</si>
  <si>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</si>
  <si>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</si>
  <si>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</si>
  <si>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</si>
  <si>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</si>
  <si>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</si>
  <si>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</si>
  <si>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</si>
  <si>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</si>
  <si>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</si>
  <si>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</si>
  <si>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</si>
  <si>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</si>
  <si>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</si>
  <si>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</si>
  <si>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</si>
  <si>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</si>
  <si>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</si>
  <si>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</si>
  <si>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</si>
  <si>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</si>
  <si>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</si>
  <si>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</si>
  <si>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</si>
  <si>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</si>
  <si>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</si>
  <si>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</si>
  <si>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</si>
  <si>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</si>
  <si>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</si>
  <si>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</si>
  <si>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</si>
  <si>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</si>
  <si>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</si>
  <si>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</si>
  <si>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</si>
  <si>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</si>
  <si>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</si>
  <si>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</si>
  <si>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</si>
  <si>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</si>
  <si>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</si>
  <si>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</si>
  <si>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</si>
  <si>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</si>
  <si>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</si>
  <si>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</si>
  <si>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</si>
  <si>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</si>
  <si>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</si>
  <si>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</si>
  <si>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</si>
  <si>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</si>
  <si>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</si>
  <si>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</si>
  <si>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</si>
  <si>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</si>
  <si>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</si>
  <si>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</si>
  <si>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</si>
  <si>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</si>
  <si>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</si>
  <si>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</si>
  <si>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</si>
  <si>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</si>
  <si>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</si>
  <si>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</si>
  <si>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</si>
  <si>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</si>
  <si>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</si>
  <si>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</si>
  <si>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</si>
  <si>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</si>
  <si>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</si>
  <si>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</si>
  <si>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</si>
  <si>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</si>
  <si>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</si>
  <si>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</si>
  <si>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</si>
  <si>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</si>
  <si>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</si>
  <si>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</si>
  <si>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</si>
  <si>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</si>
  <si>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</si>
  <si>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</si>
  <si>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</si>
  <si>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</si>
  <si>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</si>
  <si>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</si>
  <si>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</si>
  <si>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</si>
  <si>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</si>
  <si>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</si>
  <si>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</si>
  <si>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</si>
  <si>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</si>
  <si>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</si>
  <si>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</si>
  <si>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</si>
  <si>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</si>
  <si>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</si>
  <si>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</si>
  <si>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</si>
  <si>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</si>
  <si>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</si>
  <si>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</si>
  <si>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</si>
  <si>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</si>
  <si>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</si>
  <si>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</si>
  <si>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</si>
  <si>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</si>
  <si>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</si>
  <si>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</si>
  <si>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</si>
  <si>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</si>
  <si>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</si>
  <si>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</si>
  <si>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</si>
  <si>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</si>
  <si>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</si>
  <si>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</si>
  <si>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</si>
  <si>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</si>
  <si>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</si>
  <si>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</si>
  <si>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</si>
  <si>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</si>
  <si>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</si>
  <si>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</si>
  <si>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</si>
  <si>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</si>
  <si>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</si>
  <si>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</si>
  <si>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</si>
  <si>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</si>
  <si>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</si>
  <si>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</si>
  <si>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</si>
  <si>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</si>
  <si>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</si>
  <si>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</si>
  <si>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</si>
  <si>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</si>
  <si>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</si>
  <si>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</si>
  <si>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</si>
  <si>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</si>
  <si>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</si>
  <si>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</si>
  <si>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</si>
  <si>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</si>
  <si>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</si>
  <si>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</si>
  <si>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</si>
  <si>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</si>
  <si>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</si>
  <si>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</si>
  <si>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</si>
  <si>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</si>
  <si>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</si>
  <si>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</si>
  <si>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</si>
  <si>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</si>
  <si>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</si>
  <si>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</si>
  <si>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</si>
  <si>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</si>
  <si>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</si>
  <si>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</si>
  <si>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</si>
  <si>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</si>
  <si>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</si>
  <si>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</si>
  <si>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</si>
  <si>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</si>
  <si>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</si>
  <si>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</si>
  <si>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</si>
  <si>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</si>
  <si>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</si>
  <si>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</si>
  <si>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</si>
  <si>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</si>
  <si>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</si>
  <si>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</si>
  <si>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</si>
  <si>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</si>
  <si>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</si>
  <si>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</si>
  <si>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</si>
  <si>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</si>
  <si>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</si>
  <si>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</si>
  <si>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</si>
  <si>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</si>
  <si>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</si>
  <si>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</si>
  <si>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</si>
  <si>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</si>
  <si>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</si>
  <si>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</si>
  <si>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</si>
  <si>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</si>
  <si>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</si>
  <si>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</si>
  <si>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</si>
  <si>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</si>
  <si>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</si>
  <si>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</si>
  <si>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</si>
  <si>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</si>
  <si>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</si>
  <si>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</si>
  <si>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</si>
  <si>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</si>
  <si>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</si>
  <si>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</si>
  <si>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</si>
  <si>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</si>
  <si>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</si>
  <si>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</si>
  <si>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</si>
  <si>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</si>
  <si>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</si>
  <si>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</si>
  <si>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</si>
  <si>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</si>
  <si>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</si>
  <si>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</si>
  <si>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</si>
  <si>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</si>
  <si>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</si>
  <si>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</si>
  <si>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</si>
  <si>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</si>
  <si>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</si>
  <si>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</si>
  <si>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</si>
  <si>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</si>
  <si>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</si>
  <si>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</si>
  <si>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</si>
  <si>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</si>
  <si>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</si>
  <si>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</si>
  <si>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</si>
  <si>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</si>
  <si>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</si>
  <si>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</si>
  <si>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</si>
  <si>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</si>
  <si>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</si>
  <si>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</si>
  <si>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</si>
  <si>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</si>
  <si>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</si>
  <si>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</si>
  <si>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</si>
  <si>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</si>
  <si>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</si>
  <si>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</si>
  <si>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</si>
  <si>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</si>
  <si>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</si>
  <si>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</si>
  <si>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</si>
  <si>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</si>
  <si>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</si>
  <si>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</si>
  <si>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</si>
  <si>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</si>
  <si>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</si>
  <si>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</si>
  <si>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</si>
  <si>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</si>
  <si>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</si>
  <si>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</si>
  <si>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</si>
  <si>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</si>
  <si>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</si>
  <si>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</si>
  <si>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</si>
  <si>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</si>
  <si>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</si>
  <si>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</si>
  <si>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</si>
  <si>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</si>
  <si>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</si>
  <si>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</si>
  <si>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</si>
  <si>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</si>
  <si>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</si>
  <si>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</si>
  <si>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</si>
  <si>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</si>
  <si>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</si>
  <si>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</si>
  <si>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</si>
  <si>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</si>
  <si>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</si>
  <si>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</si>
  <si>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</si>
  <si>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</si>
  <si>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</si>
  <si>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</si>
  <si>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</si>
  <si>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</si>
  <si>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</si>
  <si>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</si>
  <si>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</si>
  <si>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</si>
  <si>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</si>
  <si>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</si>
  <si>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</si>
  <si>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</si>
  <si>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</si>
  <si>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</si>
  <si>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</si>
  <si>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</si>
  <si>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</si>
  <si>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</si>
  <si>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</si>
  <si>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</si>
  <si>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</si>
  <si>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</si>
  <si>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</si>
  <si>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</si>
  <si>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</si>
  <si>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</si>
  <si>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</si>
  <si>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</si>
  <si>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</si>
  <si>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</si>
  <si>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</si>
  <si>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</si>
  <si>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</si>
  <si>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</si>
  <si>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</si>
  <si>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</si>
  <si>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</si>
  <si>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</si>
  <si>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</si>
  <si>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</si>
  <si>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</si>
  <si>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</si>
  <si>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</si>
  <si>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</si>
  <si>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</si>
  <si>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</si>
  <si>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</si>
  <si>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</si>
  <si>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</si>
  <si>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</si>
  <si>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</si>
  <si>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</si>
  <si>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</si>
  <si>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</si>
  <si>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</si>
  <si>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</si>
  <si>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</si>
  <si>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</si>
  <si>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</si>
  <si>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</si>
  <si>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</si>
  <si>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</si>
  <si>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</si>
  <si>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</si>
  <si>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</si>
  <si>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</si>
  <si>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</si>
  <si>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</si>
  <si>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</si>
  <si>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</si>
  <si>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</si>
  <si>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</si>
  <si>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</si>
  <si>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</si>
  <si>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</si>
  <si>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</si>
  <si>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</si>
  <si>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</si>
  <si>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</si>
  <si>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</si>
  <si>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</si>
  <si>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</si>
  <si>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</si>
  <si>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</si>
  <si>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</si>
  <si>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</si>
  <si>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</si>
  <si>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</si>
  <si>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</si>
  <si>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</si>
  <si>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</si>
  <si>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</si>
  <si>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</si>
  <si>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</si>
  <si>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</si>
  <si>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</si>
  <si>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</si>
  <si>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</si>
  <si>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</si>
  <si>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</si>
  <si>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</si>
  <si>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</si>
  <si>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</si>
  <si>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</si>
  <si>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</si>
  <si>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</si>
  <si>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</si>
  <si>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</si>
  <si>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</si>
  <si>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</si>
  <si>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</si>
  <si>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</si>
  <si>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</si>
  <si>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</si>
  <si>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</si>
  <si>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</si>
  <si>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</si>
  <si>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</si>
  <si>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</si>
  <si>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</si>
  <si>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</si>
  <si>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</si>
  <si>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</si>
  <si>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</si>
  <si>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</si>
  <si>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</si>
  <si>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</si>
  <si>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</si>
  <si>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</si>
  <si>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</si>
  <si>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</si>
  <si>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</si>
  <si>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</si>
  <si>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</si>
  <si>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</si>
  <si>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</si>
  <si>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</si>
  <si>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</si>
  <si>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</si>
  <si>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</si>
  <si>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</si>
  <si>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</si>
  <si>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</si>
  <si>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</si>
  <si>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</si>
  <si>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</si>
  <si>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</si>
  <si>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</si>
  <si>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</si>
  <si>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</si>
  <si>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</si>
  <si>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</si>
  <si>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</si>
  <si>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</si>
  <si>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</si>
  <si>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</si>
  <si>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</si>
  <si>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</si>
  <si>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</si>
  <si>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</si>
  <si>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</si>
  <si>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</si>
  <si>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</si>
  <si>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</si>
  <si>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</si>
  <si>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</si>
  <si>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</si>
  <si>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</si>
  <si>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</si>
  <si>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</si>
  <si>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</si>
  <si>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</si>
  <si>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</si>
  <si>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</si>
  <si>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</si>
  <si>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</si>
  <si>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</si>
  <si>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</si>
  <si>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</si>
  <si>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</si>
  <si>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</si>
  <si>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</si>
  <si>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</si>
  <si>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</si>
  <si>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</si>
  <si>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</si>
  <si>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</si>
  <si>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</si>
  <si>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</si>
  <si>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</si>
  <si>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</si>
  <si>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</si>
  <si>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</si>
  <si>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</si>
  <si>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</si>
  <si>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</si>
  <si>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</si>
  <si>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</si>
  <si>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</si>
  <si>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</si>
  <si>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</si>
  <si>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</si>
  <si>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</si>
  <si>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</si>
  <si>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</si>
  <si>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</si>
  <si>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</si>
  <si>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</si>
  <si>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</si>
  <si>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</si>
  <si>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</si>
  <si>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</si>
  <si>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</si>
  <si>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</si>
  <si>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</si>
  <si>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</si>
  <si>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</si>
  <si>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</si>
  <si>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</si>
  <si>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</si>
  <si>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</si>
  <si>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</si>
  <si>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</si>
  <si>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</si>
  <si>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</si>
  <si>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</si>
  <si>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</si>
  <si>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</si>
  <si>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</si>
  <si>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</si>
  <si>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</si>
  <si>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</si>
  <si>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</si>
  <si>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</si>
  <si>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</si>
  <si>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</si>
  <si>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</si>
  <si>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</si>
  <si>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</si>
  <si>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</si>
  <si>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</si>
  <si>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</si>
  <si>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</si>
  <si>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</si>
  <si>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</si>
  <si>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</si>
  <si>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</si>
  <si>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</si>
  <si>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</si>
  <si>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</si>
  <si>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</si>
  <si>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</si>
  <si>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</si>
  <si>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</si>
  <si>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</si>
  <si>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</si>
  <si>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</si>
  <si>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</si>
  <si>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</si>
  <si>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</si>
  <si>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</si>
  <si>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</si>
  <si>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</si>
  <si>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</si>
  <si>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</si>
  <si>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</si>
  <si>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</si>
  <si>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</si>
  <si>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</si>
  <si>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</si>
  <si>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</si>
  <si>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</si>
  <si>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</si>
  <si>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</si>
  <si>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</si>
  <si>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</si>
  <si>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</si>
  <si>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</si>
  <si>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</si>
  <si>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</si>
  <si>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</si>
  <si>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</si>
  <si>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</si>
  <si>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</si>
  <si>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</si>
  <si>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</si>
  <si>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</si>
  <si>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</si>
  <si>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</si>
  <si>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</si>
  <si>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</si>
  <si>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</si>
  <si>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</si>
  <si>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</si>
  <si>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</si>
  <si>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</si>
  <si>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</si>
  <si>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</si>
  <si>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</si>
  <si>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</si>
  <si>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</si>
  <si>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</si>
  <si>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</si>
  <si>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</si>
  <si>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</si>
  <si>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</si>
  <si>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</si>
  <si>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</si>
  <si>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</si>
  <si>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</si>
  <si>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</si>
  <si>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</si>
  <si>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</si>
  <si>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</si>
  <si>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</si>
  <si>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</si>
  <si>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</si>
  <si>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</si>
  <si>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</si>
  <si>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</si>
  <si>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</si>
  <si>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</si>
  <si>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</si>
  <si>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</si>
  <si>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</si>
  <si>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</si>
  <si>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</si>
  <si>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</si>
  <si>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</si>
  <si>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</si>
  <si>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</si>
  <si>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</si>
  <si>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</si>
  <si>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</si>
  <si>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</si>
  <si>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</si>
  <si>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</si>
  <si>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</si>
  <si>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</si>
  <si>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</si>
  <si>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</si>
  <si>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</si>
  <si>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</si>
  <si>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</si>
  <si>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</si>
  <si>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</si>
  <si>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</si>
  <si>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</si>
  <si>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</si>
  <si>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</si>
  <si>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</si>
  <si>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</si>
  <si>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</si>
  <si>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</si>
  <si>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</si>
  <si>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</si>
  <si>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</si>
  <si>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</si>
  <si>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</si>
  <si>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</si>
  <si>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</si>
  <si>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</si>
  <si>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</si>
  <si>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</si>
  <si>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</si>
  <si>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</si>
  <si>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</si>
  <si>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</si>
  <si>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</si>
  <si>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</si>
  <si>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</si>
  <si>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</si>
  <si>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</si>
  <si>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</si>
  <si>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</si>
  <si>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</si>
  <si>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</si>
  <si>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</si>
  <si>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</si>
  <si>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</si>
  <si>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</si>
  <si>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</si>
  <si>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</si>
  <si>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</si>
  <si>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</si>
  <si>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</si>
  <si>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</si>
  <si>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</si>
  <si>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</si>
  <si>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</si>
  <si>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</si>
  <si>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</si>
  <si>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</si>
  <si>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</si>
  <si>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</si>
  <si>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</si>
  <si>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</si>
  <si>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</si>
  <si>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</si>
  <si>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</si>
  <si>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</si>
  <si>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</si>
  <si>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</si>
  <si>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</si>
  <si>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</si>
  <si>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</si>
  <si>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</si>
  <si>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</si>
  <si>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</si>
  <si>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</si>
  <si>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</si>
  <si>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</si>
  <si>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</si>
  <si>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</si>
  <si>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</si>
  <si>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</si>
  <si>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</si>
  <si>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</si>
  <si>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</si>
  <si>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</si>
  <si>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</si>
  <si>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</si>
  <si>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</si>
  <si>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</si>
  <si>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</si>
  <si>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</si>
  <si>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</si>
  <si>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</si>
  <si>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</si>
  <si>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</si>
  <si>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</si>
  <si>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</si>
  <si>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</si>
  <si>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</si>
  <si>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</si>
  <si>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</si>
  <si>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</si>
  <si>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</si>
  <si>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</si>
  <si>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</si>
  <si>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</si>
  <si>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</si>
  <si>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</si>
  <si>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</si>
  <si>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</si>
  <si>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</si>
  <si>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</si>
  <si>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</si>
  <si>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</si>
  <si>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</si>
  <si>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</si>
  <si>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</si>
  <si>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</si>
  <si>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</si>
  <si>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</si>
  <si>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</si>
  <si>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</si>
  <si>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</si>
  <si>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</si>
  <si>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</si>
  <si>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</si>
  <si>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</si>
  <si>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</si>
  <si>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</si>
  <si>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</si>
  <si>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</si>
  <si>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</si>
  <si>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</si>
  <si>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</si>
  <si>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</si>
  <si>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</si>
  <si>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</si>
  <si>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</si>
  <si>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</si>
  <si>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</si>
  <si>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</si>
  <si>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</si>
  <si>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</si>
  <si>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</si>
  <si>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</si>
  <si>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</si>
  <si>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</si>
  <si>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</si>
  <si>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</si>
  <si>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</si>
  <si>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</si>
  <si>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</si>
  <si>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</si>
  <si>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</si>
  <si>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</si>
  <si>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</si>
  <si>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</si>
  <si>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</si>
  <si>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</si>
  <si>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</si>
  <si>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</si>
  <si>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</si>
  <si>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</si>
  <si>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</si>
  <si>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</si>
  <si>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</si>
  <si>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</si>
  <si>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</si>
  <si>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</si>
  <si>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</si>
  <si>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</si>
  <si>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</si>
  <si>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</si>
  <si>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</si>
  <si>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</si>
  <si>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</si>
  <si>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</si>
  <si>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</si>
  <si>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</si>
  <si>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</si>
  <si>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</si>
  <si>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</si>
  <si>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</si>
  <si>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</si>
  <si>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</si>
  <si>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</si>
  <si>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</si>
  <si>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</si>
  <si>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</si>
  <si>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</si>
  <si>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</si>
  <si>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</si>
  <si>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</si>
  <si>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</si>
  <si>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</si>
  <si>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</si>
  <si>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</si>
  <si>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</si>
  <si>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</si>
  <si>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</si>
  <si>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</si>
  <si>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</si>
  <si>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</si>
  <si>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</si>
  <si>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</si>
  <si>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</si>
  <si>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</si>
  <si>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</si>
  <si>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</si>
  <si>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</si>
  <si>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</si>
  <si>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</si>
  <si>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</si>
  <si>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</si>
  <si>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</si>
  <si>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</si>
  <si>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</si>
  <si>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</si>
  <si>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</si>
  <si>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</si>
  <si>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</si>
  <si>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</si>
  <si>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</si>
  <si>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</si>
  <si>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</si>
  <si>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</si>
  <si>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</si>
  <si>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</si>
  <si>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</si>
  <si>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</si>
  <si>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</si>
  <si>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</si>
  <si>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</si>
  <si>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</si>
  <si>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</si>
  <si>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</si>
  <si>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</si>
  <si>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</si>
  <si>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</si>
  <si>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</si>
  <si>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</si>
  <si>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</si>
  <si>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</si>
  <si>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</si>
  <si>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</si>
  <si>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</si>
  <si>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</si>
  <si>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</si>
  <si>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</si>
  <si>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</si>
  <si>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</si>
  <si>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</si>
  <si>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</si>
  <si>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</si>
  <si>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</si>
  <si>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</si>
  <si>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</si>
  <si>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</si>
  <si>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</si>
  <si>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</si>
  <si>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</si>
  <si>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</si>
  <si>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</si>
  <si>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</si>
  <si>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</si>
  <si>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</si>
  <si>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</si>
  <si>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</si>
  <si>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</si>
  <si>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</si>
  <si>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</si>
  <si>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</si>
  <si>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</si>
  <si>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</si>
  <si>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</si>
  <si>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</si>
  <si>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</si>
  <si>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</si>
  <si>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</si>
  <si>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</si>
  <si>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</si>
  <si>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</si>
  <si>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</si>
  <si>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</si>
  <si>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</si>
  <si>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</si>
  <si>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</si>
  <si>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</si>
  <si>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</si>
  <si>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</si>
  <si>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</si>
  <si>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</si>
  <si>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</si>
  <si>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</si>
  <si>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</si>
  <si>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</si>
  <si>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</si>
  <si>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</si>
  <si>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</si>
  <si>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</si>
  <si>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</si>
  <si>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</si>
  <si>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</si>
  <si>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</si>
  <si>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</si>
  <si>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</si>
  <si>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</si>
  <si>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</si>
  <si>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</si>
  <si>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</si>
  <si>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</si>
  <si>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</si>
  <si>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</si>
  <si>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</si>
  <si>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</si>
  <si>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</si>
  <si>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</si>
  <si>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</si>
  <si>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</si>
  <si>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</si>
  <si>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</si>
  <si>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</si>
  <si>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</si>
  <si>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</si>
  <si>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</si>
  <si>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</si>
  <si>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</si>
  <si>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</si>
  <si>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</si>
  <si>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</si>
  <si>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</si>
  <si>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</si>
  <si>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</si>
  <si>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</si>
  <si>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</si>
  <si>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</si>
  <si>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</si>
  <si>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</si>
  <si>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</si>
  <si>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</si>
  <si>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</si>
  <si>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</si>
  <si>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</si>
  <si>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</si>
  <si>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</si>
  <si>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</si>
  <si>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</si>
  <si>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</si>
  <si>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</si>
  <si>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</si>
  <si>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</si>
  <si>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</si>
  <si>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</si>
  <si>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</si>
  <si>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</si>
  <si>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</si>
  <si>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</si>
  <si>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</si>
  <si>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</si>
  <si>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</si>
  <si>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</si>
  <si>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</si>
  <si>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</si>
  <si>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</si>
  <si>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</si>
  <si>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</si>
  <si>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</si>
  <si>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</si>
  <si>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</si>
  <si>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</si>
  <si>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</si>
  <si>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</si>
  <si>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</si>
  <si>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</si>
  <si>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</si>
  <si>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</si>
  <si>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</si>
  <si>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</si>
  <si>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</si>
  <si>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</si>
  <si>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</si>
  <si>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</si>
  <si>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</si>
  <si>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</si>
  <si>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</si>
  <si>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</si>
  <si>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</si>
  <si>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</si>
  <si>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</si>
  <si>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</si>
  <si>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</si>
  <si>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</si>
  <si>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</si>
  <si>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</si>
  <si>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</si>
  <si>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</si>
  <si>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</si>
  <si>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</si>
  <si>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</si>
  <si>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</si>
  <si>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</si>
  <si>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</si>
  <si>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</si>
  <si>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</si>
  <si>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</si>
  <si>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</si>
  <si>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</si>
  <si>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</si>
  <si>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</si>
  <si>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</si>
  <si>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</si>
  <si>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</si>
  <si>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</si>
  <si>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</si>
  <si>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</si>
  <si>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</si>
  <si>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</si>
  <si>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</si>
  <si>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</si>
  <si>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</si>
  <si>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</si>
  <si>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</si>
  <si>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</si>
  <si>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</si>
  <si>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</si>
  <si>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</si>
  <si>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</si>
  <si>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</si>
  <si>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</si>
  <si>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</si>
  <si>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</si>
  <si>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</si>
  <si>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</si>
  <si>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</si>
  <si>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</si>
  <si>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</si>
  <si>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</si>
  <si>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</si>
  <si>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</si>
  <si>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</si>
  <si>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</si>
  <si>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</si>
  <si>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</si>
  <si>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</si>
  <si>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</si>
  <si>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</si>
  <si>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</si>
  <si>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</si>
  <si>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</si>
  <si>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</si>
  <si>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</si>
  <si>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</si>
  <si>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</si>
  <si>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</si>
  <si>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</si>
  <si>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</si>
  <si>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</si>
  <si>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</si>
  <si>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</si>
  <si>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</si>
  <si>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</si>
  <si>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</si>
  <si>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</si>
  <si>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</si>
  <si>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</si>
  <si>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</si>
  <si>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</si>
  <si>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</si>
  <si>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</si>
  <si>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</si>
  <si>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</si>
  <si>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</si>
  <si>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</si>
  <si>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</si>
  <si>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</si>
  <si>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</si>
  <si>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</si>
  <si>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</si>
  <si>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</si>
  <si>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</si>
  <si>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</si>
  <si>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</si>
  <si>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</si>
  <si>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</si>
  <si>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</si>
  <si>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</si>
  <si>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</si>
  <si>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</si>
  <si>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</si>
  <si>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</si>
  <si>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</si>
  <si>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</si>
  <si>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</si>
  <si>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</si>
  <si>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</si>
  <si>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</si>
  <si>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</si>
  <si>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</si>
  <si>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</si>
  <si>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</si>
  <si>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</si>
  <si>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</si>
  <si>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</si>
  <si>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</si>
  <si>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</si>
  <si>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</si>
  <si>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</si>
  <si>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</si>
  <si>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</si>
  <si>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</si>
  <si>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</si>
  <si>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</si>
  <si>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</si>
  <si>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</si>
  <si>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</si>
  <si>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</si>
  <si>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</si>
  <si>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</si>
  <si>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</si>
  <si>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</si>
  <si>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</si>
  <si>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</si>
  <si>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</si>
  <si>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</si>
  <si>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</si>
  <si>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</si>
  <si>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</si>
  <si>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</si>
  <si>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</si>
  <si>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</si>
  <si>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</si>
  <si>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</si>
  <si>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</si>
  <si>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</si>
  <si>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</si>
  <si>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</si>
  <si>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</si>
  <si>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</si>
  <si>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</si>
  <si>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</si>
  <si>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</si>
  <si>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</si>
  <si>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</si>
  <si>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</si>
  <si>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</si>
  <si>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</si>
  <si>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</si>
  <si>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</si>
  <si>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</si>
  <si>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</si>
  <si>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</si>
  <si>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</si>
  <si>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</si>
  <si>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</si>
  <si>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</si>
  <si>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</si>
  <si>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</si>
  <si>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</si>
  <si>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</si>
  <si>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</si>
  <si>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</si>
  <si>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</si>
  <si>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</si>
  <si>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</si>
  <si>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</si>
  <si>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</si>
  <si>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</si>
  <si>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</si>
  <si>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</si>
  <si>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</si>
  <si>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</si>
  <si>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</si>
  <si>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</si>
  <si>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</si>
  <si>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</si>
  <si>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</si>
  <si>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</si>
  <si>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</si>
  <si>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</si>
  <si>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</si>
  <si>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</si>
  <si>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</si>
  <si>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</si>
  <si>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</si>
  <si>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</si>
  <si>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</si>
  <si>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</si>
  <si>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</si>
  <si>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</si>
  <si>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</si>
  <si>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</si>
  <si>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</si>
  <si>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</si>
  <si>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</si>
  <si>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</si>
  <si>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</si>
  <si>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</si>
  <si>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</si>
  <si>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</si>
  <si>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</si>
  <si>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</si>
  <si>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</si>
  <si>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</si>
  <si>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</si>
  <si>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</si>
  <si>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</si>
  <si>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</si>
  <si>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</si>
  <si>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</si>
  <si>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</si>
  <si>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</si>
  <si>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</si>
  <si>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</si>
  <si>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</si>
  <si>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</si>
  <si>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</si>
  <si>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</si>
  <si>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</si>
  <si>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</si>
  <si>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</si>
  <si>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</si>
  <si>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</si>
  <si>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</si>
  <si>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</si>
  <si>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</si>
  <si>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</si>
  <si>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</si>
  <si>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</si>
  <si>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</si>
  <si>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</si>
  <si>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</si>
  <si>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</si>
  <si>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</si>
  <si>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</si>
  <si>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</si>
  <si>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</si>
  <si>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</si>
  <si>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</si>
  <si>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</si>
  <si>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</si>
  <si>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</si>
  <si>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</si>
  <si>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</si>
  <si>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</si>
  <si>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</si>
  <si>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</si>
  <si>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</si>
  <si>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</si>
  <si>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</si>
  <si>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</si>
  <si>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</si>
  <si>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</si>
  <si>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</si>
  <si>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</si>
  <si>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</si>
  <si>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</si>
  <si>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</si>
  <si>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</si>
  <si>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</si>
  <si>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</si>
  <si>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</si>
  <si>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</si>
  <si>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</si>
  <si>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</si>
  <si>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</si>
  <si>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</si>
  <si>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</si>
  <si>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</si>
  <si>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</si>
  <si>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</si>
  <si>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</si>
  <si>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</si>
  <si>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</si>
  <si>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</si>
  <si>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</si>
  <si>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</si>
  <si>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</si>
  <si>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</si>
  <si>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</si>
  <si>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</si>
  <si>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</si>
  <si>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</si>
  <si>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</si>
  <si>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</si>
  <si>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</si>
  <si>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</si>
  <si>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</si>
  <si>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</si>
  <si>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</si>
  <si>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</si>
  <si>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</si>
  <si>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</si>
  <si>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</si>
  <si>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</si>
  <si>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</si>
  <si>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</si>
  <si>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</si>
  <si>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</si>
  <si>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</si>
  <si>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</si>
  <si>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</si>
  <si>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</si>
  <si>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</si>
  <si>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</si>
  <si>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</si>
  <si>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</si>
  <si>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</si>
  <si>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</si>
  <si>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</si>
  <si>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</si>
  <si>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</si>
  <si>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</si>
  <si>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</si>
  <si>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</si>
  <si>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</si>
  <si>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</si>
  <si>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</si>
  <si>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</si>
  <si>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</si>
  <si>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</si>
  <si>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</si>
  <si>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</si>
  <si>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</si>
  <si>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</si>
  <si>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</si>
  <si>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</si>
  <si>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</si>
  <si>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</si>
  <si>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</si>
  <si>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</si>
  <si>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</si>
  <si>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</si>
  <si>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</si>
  <si>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</si>
  <si>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</si>
  <si>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</si>
  <si>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</si>
  <si>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</si>
  <si>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</si>
  <si>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</si>
  <si>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</si>
  <si>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</si>
  <si>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</si>
  <si>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</si>
  <si>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</si>
  <si>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</si>
  <si>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</si>
  <si>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</si>
  <si>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</si>
  <si>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</si>
  <si>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</si>
  <si>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</si>
  <si>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</si>
  <si>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</si>
  <si>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</si>
  <si>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</si>
  <si>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</si>
  <si>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</si>
  <si>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</si>
  <si>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</si>
  <si>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</si>
  <si>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</si>
  <si>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</si>
  <si>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</si>
  <si>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</si>
  <si>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</si>
  <si>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</si>
  <si>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</si>
  <si>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</si>
  <si>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</si>
  <si>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</si>
  <si>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</si>
  <si>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</si>
  <si>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</si>
  <si>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</si>
  <si>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</si>
  <si>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</si>
  <si>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</si>
  <si>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</si>
  <si>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</si>
  <si>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</si>
  <si>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</si>
  <si>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</si>
  <si>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</si>
  <si>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</si>
  <si>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</si>
  <si>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</si>
  <si>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</si>
  <si>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</si>
  <si>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</si>
  <si>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</si>
  <si>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</si>
  <si>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</si>
  <si>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</si>
  <si>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</si>
  <si>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</si>
  <si>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</si>
  <si>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</si>
  <si>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</si>
  <si>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</si>
  <si>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</si>
  <si>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</si>
  <si>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</si>
  <si>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</si>
  <si>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</si>
  <si>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</si>
  <si>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</si>
  <si>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</si>
  <si>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</si>
  <si>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</si>
  <si>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</si>
  <si>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</si>
  <si>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</si>
  <si>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</si>
  <si>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</si>
  <si>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</si>
  <si>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</si>
  <si>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</si>
  <si>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</si>
  <si>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</si>
  <si>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</si>
  <si>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</si>
  <si>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</si>
  <si>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</si>
  <si>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</si>
  <si>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</si>
  <si>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</si>
  <si>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</si>
  <si>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</si>
  <si>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</si>
  <si>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</si>
  <si>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</si>
  <si>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</si>
  <si>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</si>
  <si>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</si>
  <si>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</si>
  <si>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</si>
  <si>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</si>
  <si>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</si>
  <si>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</si>
  <si>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</si>
  <si>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</si>
  <si>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</si>
  <si>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</si>
  <si>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</si>
  <si>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</si>
  <si>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</si>
  <si>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</si>
  <si>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</si>
  <si>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</si>
  <si>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</si>
  <si>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</si>
  <si>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</si>
  <si>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</si>
  <si>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</si>
  <si>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</si>
  <si>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</si>
  <si>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</si>
  <si>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</si>
  <si>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</si>
  <si>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</si>
  <si>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</si>
  <si>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</si>
  <si>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</si>
  <si>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</si>
  <si>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</si>
  <si>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</si>
  <si>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</si>
  <si>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</si>
  <si>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</si>
  <si>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</si>
  <si>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</si>
  <si>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</si>
  <si>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</si>
  <si>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</si>
  <si>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</si>
  <si>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</si>
  <si>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</si>
  <si>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</si>
  <si>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</si>
  <si>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</si>
  <si>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</si>
  <si>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</si>
  <si>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</si>
  <si>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</si>
  <si>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</si>
  <si>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</si>
  <si>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</si>
  <si>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</si>
  <si>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</si>
  <si>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</si>
  <si>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</si>
  <si>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</si>
  <si>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</si>
  <si>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</si>
  <si>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</si>
  <si>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</si>
  <si>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</si>
  <si>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</si>
  <si>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</si>
  <si>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</si>
  <si>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</si>
  <si>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</si>
  <si>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</si>
  <si>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</si>
  <si>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</si>
  <si>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</si>
  <si>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</si>
  <si>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</si>
  <si>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</si>
  <si>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</si>
  <si>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</si>
  <si>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</si>
  <si>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</si>
  <si>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</si>
  <si>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</si>
  <si>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</si>
  <si>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</si>
  <si>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</si>
  <si>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</si>
  <si>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</si>
  <si>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</si>
  <si>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</si>
  <si>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</si>
  <si>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</si>
  <si>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</si>
  <si>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</si>
  <si>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</si>
  <si>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</si>
  <si>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</si>
  <si>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</si>
  <si>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</si>
  <si>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</si>
  <si>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</si>
  <si>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</si>
  <si>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</si>
  <si>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</si>
  <si>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</si>
  <si>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</si>
  <si>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</si>
  <si>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</si>
  <si>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</si>
  <si>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</si>
  <si>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</si>
  <si>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</si>
  <si>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</si>
  <si>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</si>
  <si>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</si>
  <si>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</si>
  <si>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</si>
  <si>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</si>
  <si>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</si>
  <si>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</si>
  <si>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</si>
  <si>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</si>
  <si>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</si>
  <si>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</si>
  <si>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</si>
  <si>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</si>
  <si>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</si>
  <si>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</si>
  <si>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</si>
  <si>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</si>
  <si>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</si>
  <si>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</si>
  <si>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</si>
  <si>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</si>
  <si>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</si>
  <si>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</si>
  <si>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</si>
  <si>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</si>
  <si>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</si>
  <si>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</si>
  <si>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</si>
  <si>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</si>
  <si>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</si>
  <si>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</si>
  <si>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</si>
  <si>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</si>
  <si>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</si>
  <si>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</si>
  <si>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</si>
  <si>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</si>
  <si>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</si>
  <si>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</si>
  <si>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</si>
  <si>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</si>
  <si>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</si>
  <si>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</si>
  <si>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</si>
  <si>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</si>
  <si>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</si>
  <si>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</si>
  <si>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</si>
  <si>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</si>
  <si>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</si>
  <si>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</si>
  <si>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</si>
  <si>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</si>
  <si>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</si>
  <si>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</si>
  <si>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</si>
  <si>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</si>
  <si>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</si>
  <si>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</si>
  <si>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</si>
  <si>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</si>
  <si>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</si>
  <si>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</si>
  <si>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</si>
  <si>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</si>
  <si>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</si>
  <si>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</si>
  <si>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</si>
  <si>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</si>
  <si>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</si>
  <si>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</si>
  <si>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</si>
  <si>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</si>
  <si>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</si>
  <si>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</si>
  <si>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</si>
  <si>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</si>
  <si>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</si>
  <si>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</si>
  <si>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</si>
  <si>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</si>
  <si>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</si>
  <si>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</si>
  <si>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</si>
  <si>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</si>
  <si>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</si>
  <si>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</si>
  <si>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</si>
  <si>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</si>
  <si>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</si>
  <si>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</si>
  <si>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</si>
  <si>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</si>
  <si>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</si>
  <si>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</si>
  <si>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</si>
  <si>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</si>
  <si>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</si>
  <si>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</si>
  <si>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</si>
  <si>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</si>
  <si>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</si>
  <si>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</si>
  <si>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</si>
  <si>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</si>
  <si>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</si>
  <si>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</si>
  <si>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</si>
  <si>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</si>
  <si>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</si>
  <si>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</si>
  <si>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</si>
  <si>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</si>
  <si>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</si>
  <si>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</si>
  <si>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</si>
  <si>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</si>
  <si>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</si>
  <si>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</si>
  <si>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</si>
  <si>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</si>
  <si>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</si>
  <si>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</si>
  <si>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</si>
  <si>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</si>
  <si>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</si>
  <si>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</si>
  <si>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</si>
  <si>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</si>
  <si>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</si>
  <si>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</si>
  <si>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</si>
  <si>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</si>
  <si>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</si>
  <si>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</si>
  <si>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</si>
  <si>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</si>
  <si>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</si>
  <si>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</si>
  <si>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</si>
  <si>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</si>
  <si>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</si>
  <si>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</si>
  <si>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</si>
  <si>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</si>
  <si>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</si>
  <si>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</si>
  <si>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</si>
  <si>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</si>
  <si>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</si>
  <si>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</si>
  <si>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</si>
  <si>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</si>
  <si>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</si>
  <si>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</si>
  <si>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</si>
  <si>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</si>
  <si>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</si>
  <si>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</si>
  <si>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</si>
  <si>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</si>
  <si>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</si>
  <si>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</si>
  <si>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</si>
  <si>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</si>
  <si>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</si>
  <si>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</si>
  <si>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</si>
  <si>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</si>
  <si>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</si>
  <si>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</si>
  <si>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</si>
  <si>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</si>
  <si>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</si>
  <si>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</si>
  <si>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</si>
  <si>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</si>
  <si>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</si>
  <si>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</si>
  <si>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</si>
  <si>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</si>
  <si>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</si>
  <si>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</si>
  <si>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</si>
  <si>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</si>
  <si>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</si>
  <si>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</si>
  <si>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</si>
  <si>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</si>
  <si>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</si>
  <si>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</si>
  <si>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</si>
  <si>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</si>
  <si>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</si>
  <si>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</si>
  <si>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</si>
  <si>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</si>
  <si>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</si>
  <si>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</si>
  <si>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</si>
  <si>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</si>
  <si>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</si>
  <si>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</si>
  <si>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</si>
  <si>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</si>
  <si>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</si>
  <si>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</si>
  <si>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</si>
  <si>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</si>
  <si>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</si>
  <si>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</si>
  <si>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</si>
  <si>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</si>
  <si>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</si>
  <si>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</si>
  <si>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</si>
  <si>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</si>
  <si>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</si>
  <si>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</si>
  <si>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</si>
  <si>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</si>
  <si>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</si>
  <si>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</si>
  <si>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</si>
  <si>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</si>
  <si>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</si>
  <si>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</si>
  <si>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</si>
  <si>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</si>
  <si>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</si>
  <si>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</si>
  <si>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</si>
  <si>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</si>
  <si>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</si>
  <si>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</si>
  <si>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</si>
  <si>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</si>
  <si>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</si>
  <si>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</si>
  <si>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</si>
  <si>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</si>
  <si>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</si>
  <si>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</si>
  <si>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</si>
  <si>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</si>
  <si>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</si>
  <si>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</si>
  <si>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</si>
  <si>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</si>
  <si>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</si>
  <si>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</si>
  <si>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</si>
  <si>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</si>
  <si>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</si>
  <si>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</si>
  <si>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</si>
  <si>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</si>
  <si>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</si>
  <si>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</si>
  <si>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</si>
  <si>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</si>
  <si>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</si>
  <si>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</si>
  <si>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</si>
  <si>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</si>
  <si>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</si>
  <si>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</si>
  <si>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</si>
  <si>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</si>
  <si>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</si>
  <si>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</si>
  <si>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</si>
  <si>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</si>
  <si>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</si>
  <si>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</si>
  <si>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</si>
  <si>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</si>
  <si>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</si>
  <si>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</si>
  <si>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</si>
  <si>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</si>
  <si>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</si>
  <si>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</si>
  <si>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</si>
  <si>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</si>
  <si>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</si>
  <si>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</si>
  <si>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</si>
  <si>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</si>
  <si>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</si>
  <si>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</si>
  <si>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</si>
  <si>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</si>
  <si>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</si>
  <si>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</si>
  <si>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</si>
  <si>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</si>
  <si>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</si>
  <si>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</si>
  <si>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</si>
  <si>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</si>
  <si>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</si>
  <si>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</si>
  <si>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</si>
  <si>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</si>
  <si>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</si>
  <si>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</si>
  <si>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</si>
  <si>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</si>
  <si>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</si>
  <si>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</si>
  <si>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</si>
  <si>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</si>
  <si>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</si>
  <si>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</si>
  <si>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</si>
  <si>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</si>
  <si>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</si>
  <si>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</si>
  <si>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</si>
  <si>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</si>
  <si>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</si>
  <si>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</si>
  <si>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</si>
  <si>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</si>
  <si>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</si>
  <si>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</si>
  <si>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</si>
  <si>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</si>
  <si>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</si>
  <si>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</si>
  <si>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</si>
  <si>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</si>
  <si>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</si>
  <si>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</si>
  <si>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</si>
  <si>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</si>
  <si>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</si>
  <si>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</si>
  <si>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</si>
  <si>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</si>
  <si>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</si>
  <si>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</si>
  <si>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</si>
  <si>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</si>
  <si>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</si>
  <si>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</si>
  <si>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</si>
  <si>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</si>
  <si>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</si>
  <si>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</si>
  <si>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</si>
  <si>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</si>
  <si>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</si>
  <si>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</si>
  <si>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</si>
  <si>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</si>
  <si>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</si>
  <si>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</si>
  <si>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</si>
  <si>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</si>
  <si>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</si>
  <si>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</si>
  <si>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</si>
  <si>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</si>
  <si>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</si>
  <si>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</si>
  <si>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</si>
  <si>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</si>
  <si>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</si>
  <si>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</si>
  <si>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</si>
  <si>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</si>
  <si>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</si>
  <si>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</si>
  <si>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</si>
  <si>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</si>
  <si>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</si>
  <si>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</si>
  <si>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</si>
  <si>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</si>
  <si>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</si>
  <si>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</si>
  <si>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</si>
  <si>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</si>
  <si>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</si>
  <si>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</si>
  <si>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</si>
  <si>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</si>
  <si>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</si>
  <si>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</si>
  <si>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</si>
  <si>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</si>
  <si>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</si>
  <si>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</si>
  <si>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</si>
  <si>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</si>
  <si>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</si>
  <si>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</si>
  <si>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</si>
  <si>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</si>
  <si>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</si>
  <si>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</si>
  <si>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</si>
  <si>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</si>
  <si>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</si>
  <si>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</si>
  <si>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</si>
  <si>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</si>
  <si>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</si>
  <si>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</si>
  <si>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</si>
  <si>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</si>
  <si>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</si>
  <si>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</si>
  <si>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</si>
  <si>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</si>
  <si>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</si>
  <si>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</si>
  <si>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</si>
  <si>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</si>
  <si>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</si>
  <si>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</si>
  <si>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</si>
  <si>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</si>
  <si>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</si>
  <si>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</si>
  <si>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</si>
  <si>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</si>
  <si>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</si>
  <si>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</si>
  <si>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</si>
  <si>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</si>
  <si>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</si>
  <si>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</si>
  <si>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</si>
  <si>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</si>
  <si>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</si>
  <si>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</si>
  <si>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</si>
  <si>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</si>
  <si>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</si>
  <si>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</si>
  <si>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</si>
  <si>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</si>
  <si>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</si>
  <si>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</si>
  <si>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</si>
  <si>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</si>
  <si>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</si>
  <si>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</si>
  <si>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</si>
  <si>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</si>
  <si>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</si>
  <si>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</si>
  <si>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</si>
  <si>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</si>
  <si>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</si>
  <si>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</si>
  <si>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</si>
  <si>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</si>
  <si>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</si>
  <si>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</si>
  <si>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</si>
  <si>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</si>
  <si>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</si>
  <si>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</si>
  <si>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</si>
  <si>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</si>
  <si>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</si>
  <si>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</si>
  <si>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</si>
  <si>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</si>
  <si>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</si>
  <si>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</si>
  <si>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</si>
  <si>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</si>
  <si>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</si>
  <si>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</si>
  <si>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</si>
  <si>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</si>
  <si>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</si>
  <si>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</si>
  <si>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</si>
  <si>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</si>
  <si>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</si>
  <si>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</si>
  <si>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</si>
  <si>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</si>
  <si>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</si>
  <si>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</si>
  <si>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</si>
  <si>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</si>
  <si>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</si>
  <si>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</si>
  <si>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</si>
  <si>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</si>
  <si>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</si>
  <si>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</si>
  <si>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</si>
  <si>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</si>
  <si>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</si>
  <si>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</si>
  <si>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</si>
  <si>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</si>
  <si>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</si>
  <si>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</si>
  <si>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</si>
  <si>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</si>
  <si>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</si>
  <si>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</si>
  <si>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</si>
  <si>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</si>
  <si>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</si>
  <si>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</si>
  <si>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</si>
  <si>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</si>
  <si>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</si>
  <si>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</si>
  <si>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</si>
  <si>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</si>
  <si>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</si>
  <si>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</si>
  <si>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</si>
  <si>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</si>
  <si>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</si>
  <si>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</si>
  <si>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</si>
  <si>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</si>
  <si>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</si>
  <si>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</si>
  <si>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</si>
  <si>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</si>
  <si>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</si>
  <si>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</si>
  <si>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</si>
  <si>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</si>
  <si>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</si>
  <si>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</si>
  <si>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</si>
  <si>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</si>
  <si>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</si>
  <si>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</si>
  <si>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</si>
  <si>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</si>
  <si>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</si>
  <si>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</si>
  <si>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</si>
  <si>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</si>
  <si>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</si>
  <si>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</si>
  <si>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</si>
  <si>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</si>
  <si>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</si>
  <si>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</si>
  <si>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</si>
  <si>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</si>
  <si>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</si>
  <si>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</si>
  <si>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</si>
  <si>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</si>
  <si>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</si>
  <si>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</si>
  <si>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</si>
  <si>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</si>
  <si>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</si>
  <si>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</si>
  <si>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</si>
  <si>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</si>
  <si>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</si>
  <si>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</si>
  <si>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</si>
  <si>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</si>
  <si>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</si>
  <si>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</si>
  <si>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</si>
  <si>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</si>
  <si>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</si>
  <si>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</si>
  <si>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</si>
  <si>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</si>
  <si>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</si>
  <si>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</si>
  <si>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</si>
  <si>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</si>
  <si>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</si>
  <si>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</si>
  <si>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</si>
  <si>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</si>
  <si>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</si>
  <si>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</si>
  <si>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</si>
  <si>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</si>
  <si>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</si>
  <si>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</si>
  <si>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</si>
  <si>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</si>
  <si>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</si>
  <si>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</si>
  <si>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</si>
  <si>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</si>
  <si>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</si>
  <si>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</si>
  <si>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</si>
  <si>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</si>
  <si>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</si>
  <si>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</si>
  <si>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</si>
  <si>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</si>
  <si>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</si>
  <si>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</si>
  <si>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</si>
  <si>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</si>
  <si>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</si>
  <si>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</si>
  <si>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</si>
  <si>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</si>
  <si>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</si>
  <si>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</si>
  <si>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</si>
  <si>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</si>
  <si>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</si>
  <si>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</si>
  <si>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</si>
  <si>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</si>
  <si>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</si>
  <si>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</si>
  <si>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</si>
  <si>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</si>
  <si>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</si>
  <si>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</si>
  <si>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</si>
  <si>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</si>
  <si>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</si>
  <si>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</si>
  <si>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</si>
  <si>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</si>
  <si>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</si>
  <si>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</si>
  <si>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</si>
  <si>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</si>
  <si>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</si>
  <si>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</si>
  <si>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</si>
  <si>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</si>
  <si>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</si>
  <si>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</si>
  <si>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</si>
  <si>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</si>
  <si>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</si>
  <si>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</si>
  <si>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</si>
  <si>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</si>
  <si>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</si>
  <si>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</si>
  <si>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</si>
  <si>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</si>
  <si>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</si>
  <si>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</si>
  <si>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</si>
  <si>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</si>
  <si>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</si>
  <si>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</si>
  <si>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</si>
  <si>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</si>
  <si>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</si>
  <si>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</si>
  <si>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</si>
  <si>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</si>
  <si>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</si>
  <si>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</si>
  <si>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</si>
  <si>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</si>
  <si>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</si>
  <si>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</si>
  <si>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</si>
  <si>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</si>
  <si>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</si>
  <si>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</si>
  <si>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</si>
  <si>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</si>
  <si>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</si>
  <si>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</si>
  <si>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</si>
  <si>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</si>
  <si>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</si>
  <si>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</si>
  <si>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</si>
  <si>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</si>
  <si>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</si>
  <si>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</si>
  <si>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</si>
  <si>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</si>
  <si>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</si>
  <si>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</si>
  <si>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</si>
  <si>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</si>
  <si>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</si>
  <si>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</si>
  <si>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</si>
  <si>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</si>
  <si>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</si>
  <si>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</si>
  <si>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</si>
  <si>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</si>
  <si>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</si>
  <si>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</si>
  <si>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</si>
  <si>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</si>
  <si>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</si>
  <si>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</si>
  <si>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</si>
  <si>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</si>
  <si>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</si>
  <si>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</si>
  <si>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</si>
  <si>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</si>
  <si>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</si>
  <si>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</si>
  <si>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</si>
  <si>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</si>
  <si>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</si>
  <si>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</si>
  <si>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</si>
  <si>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</si>
  <si>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</si>
  <si>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</si>
  <si>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</si>
  <si>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</si>
  <si>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</si>
  <si>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</si>
  <si>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</si>
  <si>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</si>
  <si>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</si>
  <si>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</si>
  <si>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</si>
  <si>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</si>
  <si>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</si>
  <si>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</si>
  <si>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</si>
  <si>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</si>
  <si>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</si>
  <si>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</si>
  <si>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</si>
  <si>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</si>
  <si>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</si>
  <si>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</si>
  <si>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</si>
  <si>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</si>
  <si>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</si>
  <si>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</si>
  <si>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</si>
  <si>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</si>
  <si>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</si>
  <si>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</si>
  <si>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</si>
  <si>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</si>
  <si>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</si>
  <si>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</si>
  <si>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</si>
  <si>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</si>
  <si>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</si>
  <si>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</si>
  <si>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</si>
  <si>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</si>
  <si>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</si>
  <si>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</si>
  <si>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</si>
  <si>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</si>
  <si>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</si>
  <si>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</si>
  <si>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</si>
  <si>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</si>
  <si>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</si>
  <si>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</si>
  <si>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</si>
  <si>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</si>
  <si>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</si>
  <si>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</si>
  <si>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</si>
  <si>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</si>
  <si>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</si>
  <si>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</si>
  <si>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</si>
  <si>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</si>
  <si>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</si>
  <si>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</si>
  <si>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</si>
  <si>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</si>
  <si>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</si>
  <si>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</si>
  <si>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</si>
  <si>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</si>
  <si>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</si>
  <si>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</si>
  <si>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</si>
  <si>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</si>
  <si>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</si>
  <si>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</si>
  <si>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</si>
  <si>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</si>
  <si>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</si>
  <si>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</si>
  <si>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</si>
  <si>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</si>
  <si>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</si>
  <si>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</si>
  <si>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</si>
  <si>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</si>
  <si>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</si>
  <si>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</si>
  <si>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</si>
  <si>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</si>
  <si>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</si>
  <si>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</si>
  <si>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</si>
  <si>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</si>
  <si>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</si>
  <si>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</si>
  <si>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</si>
  <si>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</si>
  <si>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</si>
  <si>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</si>
  <si>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</si>
  <si>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</si>
  <si>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</si>
  <si>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</si>
  <si>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</si>
  <si>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</si>
  <si>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</si>
  <si>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</si>
  <si>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</si>
  <si>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</si>
  <si>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</si>
  <si>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</si>
  <si>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</si>
  <si>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</si>
  <si>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</si>
  <si>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</si>
  <si>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</si>
  <si>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</si>
  <si>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</si>
  <si>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</si>
  <si>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</si>
  <si>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</si>
  <si>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</si>
  <si>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</si>
  <si>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</si>
  <si>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</si>
  <si>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</si>
  <si>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</si>
  <si>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</si>
  <si>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</si>
  <si>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</si>
  <si>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</si>
  <si>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</si>
  <si>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</si>
  <si>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</si>
  <si>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</si>
  <si>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</si>
  <si>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</si>
  <si>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</si>
  <si>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</si>
  <si>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</si>
  <si>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</si>
  <si>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</si>
  <si>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</si>
  <si>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</si>
  <si>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</si>
  <si>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</si>
  <si>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</si>
  <si>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</si>
  <si>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</si>
  <si>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</si>
  <si>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</si>
  <si>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</si>
  <si>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</si>
  <si>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</si>
  <si>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</si>
  <si>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</si>
  <si>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</si>
  <si>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</si>
  <si>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</si>
  <si>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</si>
  <si>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</si>
  <si>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</si>
  <si>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</si>
  <si>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</si>
  <si>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</si>
  <si>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</si>
  <si>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</si>
  <si>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</si>
  <si>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</si>
  <si>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</si>
  <si>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</si>
  <si>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</si>
  <si>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</si>
  <si>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</si>
  <si>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</si>
  <si>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</si>
  <si>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</si>
  <si>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</si>
  <si>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</si>
  <si>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</si>
  <si>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</si>
  <si>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</si>
  <si>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</si>
  <si>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</si>
  <si>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</si>
  <si>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</si>
  <si>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</si>
  <si>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</si>
  <si>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</si>
  <si>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</si>
  <si>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</si>
  <si>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</si>
  <si>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</si>
  <si>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</si>
  <si>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</si>
  <si>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</si>
  <si>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</si>
  <si>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</si>
  <si>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</si>
  <si>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</si>
  <si>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</si>
  <si>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</si>
  <si>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</si>
  <si>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</si>
  <si>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</si>
  <si>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</si>
  <si>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</si>
  <si>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</si>
  <si>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</si>
  <si>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</si>
  <si>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</si>
  <si>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</si>
  <si>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</si>
  <si>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</si>
  <si>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</si>
  <si>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</si>
  <si>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</si>
  <si>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</si>
  <si>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</si>
  <si>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</si>
  <si>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</si>
  <si>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</si>
  <si>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</si>
  <si>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</si>
  <si>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</si>
  <si>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</si>
  <si>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</si>
  <si>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</si>
  <si>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</si>
  <si>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</si>
  <si>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</si>
  <si>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</si>
  <si>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</si>
  <si>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</si>
  <si>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</si>
  <si>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</si>
  <si>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</si>
  <si>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</si>
  <si>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</si>
  <si>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</si>
  <si>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</si>
  <si>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</si>
  <si>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</si>
  <si>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</si>
  <si>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</si>
  <si>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</si>
  <si>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</si>
  <si>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</si>
  <si>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</si>
  <si>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</si>
  <si>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</si>
  <si>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</si>
  <si>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</si>
  <si>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</si>
  <si>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</si>
  <si>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</si>
  <si>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</si>
  <si>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</si>
  <si>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</si>
  <si>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</si>
  <si>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</si>
  <si>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</si>
  <si>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</si>
  <si>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</si>
  <si>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</si>
  <si>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</si>
  <si>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</si>
  <si>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</si>
  <si>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</si>
  <si>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</si>
  <si>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</si>
  <si>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</si>
  <si>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</si>
  <si>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</si>
  <si>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</si>
  <si>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</si>
  <si>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</si>
  <si>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</si>
  <si>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</si>
  <si>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</si>
  <si>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</si>
  <si>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</si>
  <si>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</si>
  <si>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</si>
  <si>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</si>
  <si>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</si>
  <si>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</si>
  <si>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</si>
  <si>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</si>
  <si>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</si>
  <si>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</si>
  <si>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</si>
  <si>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</si>
  <si>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</si>
  <si>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</si>
  <si>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</si>
  <si>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</si>
  <si>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</si>
  <si>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</si>
  <si>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</si>
  <si>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</si>
  <si>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</si>
  <si>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</si>
  <si>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</si>
  <si>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</si>
  <si>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</si>
  <si>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</si>
  <si>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</si>
  <si>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</si>
  <si>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</si>
  <si>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</si>
  <si>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</si>
  <si>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</si>
  <si>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</si>
  <si>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</si>
  <si>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</si>
  <si>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</si>
  <si>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</si>
  <si>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</si>
  <si>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</si>
  <si>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</si>
  <si>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</si>
  <si>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</si>
  <si>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</si>
  <si>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</si>
  <si>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</si>
  <si>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</si>
  <si>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</si>
  <si>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</si>
  <si>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</si>
  <si>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</si>
  <si>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</si>
  <si>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</si>
  <si>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</si>
  <si>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</si>
  <si>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</si>
  <si>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</si>
  <si>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</si>
  <si>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</si>
  <si>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</si>
  <si>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</si>
  <si>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</si>
  <si>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</si>
  <si>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</si>
  <si>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</si>
  <si>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</si>
  <si>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</si>
  <si>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</si>
  <si>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</si>
  <si>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</si>
  <si>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</si>
  <si>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</si>
  <si>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</si>
  <si>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</si>
  <si>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</si>
  <si>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</si>
  <si>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</si>
  <si>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</si>
  <si>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</si>
  <si>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</si>
  <si>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</si>
  <si>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</si>
  <si>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</si>
  <si>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</si>
  <si>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</si>
  <si>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</si>
  <si>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</si>
  <si>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</si>
  <si>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</si>
  <si>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</si>
  <si>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</si>
  <si>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</si>
  <si>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</si>
  <si>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</si>
  <si>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</si>
  <si>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</si>
  <si>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</si>
  <si>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</si>
  <si>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</si>
  <si>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</si>
  <si>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</si>
  <si>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</si>
  <si>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</si>
  <si>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</si>
  <si>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</si>
  <si>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</si>
  <si>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</si>
  <si>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</si>
  <si>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</si>
  <si>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</si>
  <si>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</si>
  <si>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</si>
  <si>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</si>
  <si>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</si>
  <si>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</si>
  <si>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</si>
  <si>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</si>
  <si>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</si>
  <si>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</si>
  <si>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</si>
  <si>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</si>
  <si>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</si>
  <si>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</si>
  <si>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</si>
  <si>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</si>
  <si>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</si>
  <si>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</si>
  <si>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</si>
  <si>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</si>
  <si>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</si>
  <si>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</si>
  <si>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</si>
  <si>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</si>
  <si>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</si>
  <si>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</si>
  <si>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</si>
  <si>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</si>
  <si>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</si>
  <si>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</si>
  <si>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</si>
  <si>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</si>
  <si>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</si>
  <si>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</si>
  <si>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</si>
  <si>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</si>
  <si>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</si>
  <si>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</si>
  <si>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</si>
  <si>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</si>
  <si>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</si>
  <si>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</si>
  <si>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</si>
  <si>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</si>
  <si>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</si>
  <si>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</si>
  <si>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</si>
  <si>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</si>
  <si>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</si>
  <si>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</si>
  <si>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</si>
  <si>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</si>
  <si>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</si>
  <si>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</si>
  <si>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</si>
  <si>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</si>
  <si>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</si>
  <si>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</si>
  <si>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</si>
  <si>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</si>
  <si>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</si>
  <si>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</si>
  <si>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</si>
  <si>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</si>
  <si>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</si>
  <si>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</si>
  <si>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</si>
  <si>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</si>
  <si>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</si>
  <si>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</si>
  <si>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</si>
  <si>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</si>
  <si>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</si>
  <si>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</si>
  <si>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</si>
  <si>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</si>
  <si>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</si>
  <si>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</si>
  <si>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</si>
  <si>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</si>
  <si>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</si>
  <si>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</si>
  <si>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</si>
  <si>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</si>
  <si>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</si>
  <si>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</si>
  <si>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</si>
  <si>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</si>
  <si>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</si>
  <si>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</si>
  <si>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</si>
  <si>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</si>
  <si>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</si>
  <si>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</si>
  <si>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</si>
  <si>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</si>
  <si>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</si>
  <si>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</si>
  <si>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</si>
  <si>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</si>
  <si>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</si>
  <si>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</si>
  <si>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</si>
  <si>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</si>
  <si>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</si>
  <si>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</si>
  <si>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</si>
  <si>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</si>
  <si>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</si>
  <si>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</si>
  <si>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</si>
  <si>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</si>
  <si>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</si>
  <si>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</si>
  <si>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</si>
  <si>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</si>
  <si>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</si>
  <si>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</si>
  <si>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</si>
  <si>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</si>
  <si>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</si>
  <si>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</si>
  <si>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</si>
  <si>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</si>
  <si>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</si>
  <si>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</si>
  <si>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</si>
  <si>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</si>
  <si>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</si>
  <si>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</si>
  <si>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</si>
  <si>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</si>
  <si>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</si>
  <si>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</si>
  <si>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</si>
  <si>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</si>
  <si>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</si>
  <si>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</si>
  <si>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</si>
  <si>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</si>
  <si>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</si>
  <si>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</si>
  <si>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</si>
  <si>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</si>
  <si>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</si>
  <si>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</si>
  <si>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</si>
  <si>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</si>
  <si>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</si>
  <si>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</si>
  <si>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</si>
  <si>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</si>
  <si>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</si>
  <si>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</si>
  <si>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</si>
  <si>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</si>
  <si>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</si>
  <si>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</si>
  <si>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</si>
  <si>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</si>
  <si>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</si>
  <si>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</si>
  <si>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</si>
  <si>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</si>
  <si>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</si>
  <si>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</si>
  <si>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</si>
  <si>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</si>
  <si>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</si>
  <si>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</si>
  <si>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</si>
  <si>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</si>
  <si>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</si>
  <si>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</si>
  <si>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</si>
  <si>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</si>
  <si>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</si>
  <si>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</si>
  <si>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</si>
  <si>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</si>
  <si>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</si>
  <si>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</si>
  <si>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</si>
  <si>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</si>
  <si>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</si>
  <si>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</si>
  <si>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</si>
  <si>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</si>
  <si>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</si>
  <si>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</si>
  <si>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</si>
  <si>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</si>
  <si>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</si>
  <si>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</si>
  <si>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</si>
  <si>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</si>
  <si>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</si>
  <si>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</si>
  <si>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</si>
  <si>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</si>
  <si>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</si>
  <si>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</si>
  <si>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</si>
  <si>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</si>
  <si>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</si>
  <si>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</si>
  <si>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</si>
  <si>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</si>
  <si>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</si>
  <si>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</si>
  <si>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</si>
  <si>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</si>
  <si>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</si>
  <si>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</si>
  <si>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</si>
  <si>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</si>
  <si>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</si>
  <si>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</si>
  <si>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</si>
  <si>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</si>
  <si>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</si>
  <si>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</si>
  <si>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</si>
  <si>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</si>
  <si>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</si>
  <si>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</si>
  <si>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</si>
  <si>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</si>
  <si>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</si>
  <si>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</si>
  <si>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</si>
  <si>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</si>
  <si>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</si>
  <si>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</si>
  <si>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</si>
  <si>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</si>
  <si>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</si>
  <si>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</si>
  <si>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</si>
  <si>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</si>
  <si>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</si>
  <si>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</si>
  <si>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</si>
  <si>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</si>
  <si>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</si>
  <si>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</si>
  <si>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</si>
  <si>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</si>
  <si>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</si>
  <si>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</si>
  <si>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</si>
  <si>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</si>
  <si>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</si>
  <si>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</si>
  <si>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</si>
  <si>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</si>
  <si>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</si>
  <si>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</si>
  <si>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</si>
  <si>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</si>
  <si>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</si>
  <si>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</si>
  <si>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</si>
  <si>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</si>
  <si>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</si>
  <si>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</si>
  <si>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</si>
  <si>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</si>
  <si>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</si>
  <si>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</si>
  <si>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</si>
  <si>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</si>
  <si>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</si>
  <si>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</si>
  <si>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</si>
  <si>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</si>
  <si>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</si>
  <si>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</si>
  <si>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</si>
  <si>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</si>
  <si>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</si>
  <si>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</si>
  <si>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</si>
  <si>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</si>
  <si>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</si>
  <si>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</si>
  <si>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</si>
  <si>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</si>
  <si>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</si>
  <si>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</si>
  <si>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</si>
  <si>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</si>
  <si>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</si>
  <si>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</si>
  <si>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</si>
  <si>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</si>
  <si>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</si>
  <si>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</si>
  <si>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</si>
  <si>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</si>
  <si>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</si>
  <si>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</si>
  <si>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</si>
  <si>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</si>
  <si>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</si>
  <si>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</si>
  <si>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</si>
  <si>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</si>
  <si>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</si>
  <si>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</si>
  <si>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</si>
  <si>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</si>
  <si>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</si>
  <si>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</si>
  <si>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</si>
  <si>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</si>
  <si>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</si>
  <si>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</si>
  <si>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</si>
  <si>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</si>
  <si>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</si>
  <si>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</si>
  <si>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</si>
  <si>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</si>
  <si>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</si>
  <si>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</si>
  <si>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</si>
  <si>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</si>
  <si>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</si>
  <si>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</si>
  <si>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</si>
  <si>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</si>
  <si>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</si>
  <si>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</si>
  <si>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</si>
  <si>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</si>
  <si>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</si>
  <si>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</si>
  <si>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</si>
  <si>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</si>
  <si>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</si>
  <si>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</si>
  <si>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</si>
  <si>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</si>
  <si>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</si>
  <si>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</si>
  <si>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</si>
  <si>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</si>
  <si>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</si>
  <si>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</si>
  <si>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</si>
  <si>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</si>
  <si>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</si>
  <si>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</si>
  <si>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</si>
  <si>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</si>
  <si>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</si>
  <si>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</si>
  <si>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</si>
  <si>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</si>
  <si>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</si>
  <si>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</si>
  <si>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</si>
  <si>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</si>
  <si>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</si>
  <si>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</si>
  <si>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</si>
  <si>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</si>
  <si>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</si>
  <si>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</si>
  <si>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</si>
  <si>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</si>
  <si>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</si>
  <si>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</si>
  <si>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</si>
  <si>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</si>
  <si>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</si>
  <si>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</si>
  <si>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</si>
  <si>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</si>
  <si>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</si>
  <si>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</si>
  <si>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</si>
  <si>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</si>
  <si>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</si>
  <si>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</si>
  <si>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</si>
  <si>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</si>
  <si>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</si>
  <si>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</si>
  <si>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</si>
  <si>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</si>
  <si>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</si>
  <si>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</si>
  <si>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</si>
  <si>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</si>
  <si>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</si>
  <si>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</si>
  <si>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</si>
  <si>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</si>
  <si>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</si>
  <si>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</si>
  <si>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</si>
  <si>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</si>
  <si>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</si>
  <si>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</si>
  <si>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</si>
  <si>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</si>
  <si>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</si>
  <si>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</si>
  <si>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</si>
  <si>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</si>
  <si>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</si>
  <si>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</si>
  <si>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</si>
  <si>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</si>
  <si>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</si>
  <si>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</si>
  <si>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</si>
  <si>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</si>
  <si>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</si>
  <si>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</si>
  <si>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</si>
  <si>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</si>
  <si>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</si>
  <si>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</si>
  <si>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</si>
  <si>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</si>
  <si>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</si>
  <si>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</si>
  <si>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</si>
  <si>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</si>
  <si>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</si>
  <si>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</si>
  <si>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</si>
  <si>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</si>
  <si>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</si>
  <si>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</si>
  <si>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</si>
  <si>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</si>
  <si>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</si>
  <si>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</si>
  <si>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</si>
  <si>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</si>
  <si>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</si>
  <si>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</si>
  <si>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</si>
  <si>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</si>
  <si>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</si>
  <si>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</si>
  <si>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</si>
  <si>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</si>
  <si>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</si>
  <si>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</si>
  <si>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</si>
  <si>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</si>
  <si>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</si>
  <si>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</si>
  <si>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</si>
  <si>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</si>
  <si>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</si>
  <si>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</si>
  <si>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</si>
  <si>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</si>
  <si>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</si>
  <si>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</si>
  <si>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</si>
  <si>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</si>
  <si>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</si>
  <si>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</si>
  <si>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</si>
  <si>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</si>
  <si>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</si>
  <si>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</si>
  <si>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</si>
  <si>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</si>
  <si>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</si>
  <si>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</si>
  <si>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</si>
  <si>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</si>
  <si>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</si>
  <si>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</si>
  <si>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</si>
  <si>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</si>
  <si>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</si>
  <si>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</si>
  <si>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</si>
  <si>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</si>
  <si>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</si>
  <si>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</si>
  <si>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</si>
  <si>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</si>
  <si>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</si>
  <si>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</si>
  <si>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</si>
  <si>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</si>
  <si>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</si>
  <si>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</si>
  <si>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</si>
  <si>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</si>
  <si>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</si>
  <si>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</si>
  <si>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</si>
  <si>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</si>
  <si>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</si>
  <si>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</si>
  <si>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</si>
  <si>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</si>
  <si>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</si>
  <si>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</si>
  <si>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</si>
  <si>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</si>
  <si>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</si>
  <si>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</si>
  <si>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</si>
  <si>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</si>
  <si>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</si>
  <si>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</si>
  <si>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</si>
  <si>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</si>
  <si>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</si>
  <si>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</si>
  <si>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</si>
  <si>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</si>
  <si>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</si>
  <si>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</si>
  <si>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</si>
  <si>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</si>
  <si>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</si>
  <si>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</si>
  <si>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</si>
  <si>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</si>
  <si>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</si>
  <si>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</si>
  <si>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</si>
  <si>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</si>
  <si>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</si>
  <si>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</si>
  <si>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</si>
  <si>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</si>
  <si>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</si>
  <si>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</si>
  <si>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</si>
  <si>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</si>
  <si>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</si>
  <si>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</si>
  <si>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</si>
  <si>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</si>
  <si>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</si>
  <si>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</si>
  <si>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</si>
  <si>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</si>
  <si>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</si>
  <si>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</si>
  <si>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</si>
  <si>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</si>
  <si>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</si>
  <si>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</si>
  <si>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</si>
  <si>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</si>
  <si>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</si>
  <si>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</si>
  <si>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</si>
  <si>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</si>
  <si>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</si>
  <si>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</si>
  <si>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</si>
  <si>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</si>
  <si>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</si>
  <si>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</si>
  <si>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</si>
  <si>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</si>
  <si>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</si>
  <si>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</si>
  <si>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</si>
  <si>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</si>
  <si>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</si>
  <si>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</si>
  <si>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</si>
  <si>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</si>
  <si>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</si>
  <si>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</si>
  <si>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</si>
  <si>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</si>
  <si>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</si>
  <si>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</si>
  <si>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</si>
  <si>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</si>
  <si>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</si>
  <si>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</si>
  <si>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</si>
  <si>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</si>
  <si>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</si>
  <si>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</si>
  <si>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</si>
  <si>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</si>
  <si>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</si>
  <si>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</si>
  <si>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</si>
  <si>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</si>
  <si>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</si>
  <si>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</si>
  <si>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</si>
  <si>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</si>
  <si>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</si>
  <si>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</si>
  <si>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</si>
  <si>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</si>
  <si>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</si>
  <si>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</si>
  <si>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</si>
  <si>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</si>
  <si>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</si>
  <si>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</si>
  <si>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</si>
  <si>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</si>
  <si>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</si>
  <si>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</si>
  <si>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</si>
  <si>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</si>
  <si>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</si>
  <si>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</si>
  <si>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</si>
  <si>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</si>
  <si>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</si>
  <si>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</si>
  <si>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</si>
  <si>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</si>
  <si>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</si>
  <si>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</si>
  <si>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</si>
  <si>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</si>
  <si>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</si>
  <si>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</si>
  <si>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</si>
  <si>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</si>
  <si>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</si>
  <si>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</si>
  <si>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</si>
  <si>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</si>
  <si>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</si>
  <si>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</si>
  <si>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</si>
  <si>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</si>
  <si>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</si>
  <si>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</si>
  <si>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</si>
  <si>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</si>
  <si>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</si>
  <si>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</si>
  <si>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</si>
  <si>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</si>
  <si>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</si>
  <si>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</si>
  <si>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</si>
  <si>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</si>
  <si>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</si>
  <si>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</si>
  <si>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</si>
  <si>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</si>
  <si>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</si>
  <si>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</si>
  <si>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</si>
  <si>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</si>
  <si>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</si>
  <si>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</si>
  <si>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</si>
  <si>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</si>
  <si>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</si>
  <si>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</si>
  <si>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</si>
  <si>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</si>
  <si>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</si>
  <si>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</si>
  <si>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</si>
  <si>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</si>
  <si>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</si>
  <si>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</si>
  <si>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</si>
  <si>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</si>
  <si>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</si>
  <si>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</si>
  <si>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</si>
  <si>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</si>
  <si>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</si>
  <si>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</si>
  <si>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</si>
  <si>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</si>
  <si>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</si>
  <si>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</si>
  <si>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</si>
  <si>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</si>
  <si>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</si>
  <si>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</si>
  <si>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</si>
  <si>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</si>
  <si>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</si>
  <si>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</si>
  <si>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</si>
  <si>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</si>
  <si>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</si>
  <si>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</si>
  <si>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</si>
  <si>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</si>
  <si>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</si>
  <si>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</si>
  <si>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</si>
  <si>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</si>
  <si>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</si>
  <si>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</si>
  <si>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</si>
  <si>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</si>
  <si>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</si>
  <si>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</si>
  <si>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</si>
  <si>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</si>
  <si>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</si>
  <si>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</si>
  <si>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</si>
  <si>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</si>
  <si>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</si>
  <si>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</si>
  <si>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</si>
  <si>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</si>
  <si>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</si>
  <si>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</si>
  <si>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</si>
  <si>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</si>
  <si>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</si>
  <si>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</si>
  <si>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</si>
  <si>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</si>
  <si>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</si>
  <si>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</si>
  <si>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</si>
  <si>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</si>
  <si>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</si>
  <si>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</si>
  <si>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</si>
  <si>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</si>
  <si>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</si>
  <si>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</si>
  <si>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</si>
  <si>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</si>
  <si>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</si>
  <si>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</si>
  <si>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</si>
  <si>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</si>
  <si>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</si>
  <si>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</si>
  <si>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</si>
  <si>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</si>
  <si>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</si>
  <si>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</si>
  <si>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</si>
  <si>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</si>
  <si>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</si>
  <si>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</si>
  <si>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</si>
  <si>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</si>
  <si>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</si>
  <si>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</si>
  <si>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</si>
  <si>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</si>
  <si>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</si>
  <si>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</si>
  <si>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</si>
  <si>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</si>
  <si>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</si>
  <si>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</si>
  <si>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</si>
  <si>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</si>
  <si>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</si>
  <si>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</si>
  <si>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</si>
  <si>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</si>
  <si>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</si>
  <si>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</si>
  <si>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</si>
  <si>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</si>
  <si>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</si>
  <si>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</si>
  <si>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</si>
  <si>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</si>
  <si>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</si>
  <si>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</si>
  <si>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</si>
  <si>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</si>
  <si>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</si>
  <si>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</si>
  <si>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</si>
  <si>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</si>
  <si>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</si>
  <si>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</si>
  <si>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</si>
  <si>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</si>
  <si>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</si>
  <si>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</si>
  <si>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</si>
  <si>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</si>
  <si>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</si>
  <si>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</si>
  <si>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</si>
  <si>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</si>
  <si>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</si>
  <si>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</si>
  <si>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</si>
  <si>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</si>
  <si>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</si>
  <si>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</si>
  <si>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</si>
  <si>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</si>
  <si>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</si>
  <si>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</si>
  <si>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</si>
  <si>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</si>
  <si>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</si>
  <si>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</si>
  <si>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</si>
  <si>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</si>
  <si>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</si>
  <si>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</si>
  <si>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</si>
  <si>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</si>
  <si>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</si>
  <si>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</si>
  <si>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</si>
  <si>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</si>
  <si>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</si>
  <si>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</si>
  <si>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</si>
  <si>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</si>
  <si>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</si>
  <si>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</si>
  <si>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</si>
  <si>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</si>
  <si>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</si>
  <si>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</si>
  <si>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</si>
  <si>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</si>
  <si>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</si>
  <si>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</si>
  <si>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</si>
  <si>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</si>
  <si>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</si>
  <si>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</si>
  <si>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</si>
  <si>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</si>
  <si>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</si>
  <si>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</si>
  <si>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</si>
  <si>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</si>
  <si>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</si>
  <si>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</si>
  <si>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</si>
  <si>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</si>
  <si>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</si>
  <si>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</si>
  <si>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</si>
  <si>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</si>
  <si>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</si>
  <si>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</si>
  <si>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</si>
  <si>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</si>
  <si>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</si>
  <si>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</si>
  <si>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</si>
  <si>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</si>
  <si>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</si>
  <si>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</si>
  <si>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</si>
  <si>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</si>
  <si>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</si>
  <si>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</si>
  <si>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</si>
  <si>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</si>
  <si>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</si>
  <si>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</si>
  <si>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</si>
  <si>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</si>
  <si>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</si>
  <si>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</si>
  <si>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</si>
  <si>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</si>
  <si>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</si>
  <si>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</si>
  <si>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</si>
  <si>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</si>
  <si>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</si>
  <si>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</si>
  <si>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</si>
  <si>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</si>
  <si>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</si>
  <si>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</si>
  <si>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</si>
  <si>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</si>
  <si>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</si>
  <si>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</si>
  <si>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</si>
  <si>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</si>
  <si>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</si>
  <si>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</si>
  <si>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</si>
  <si>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</si>
  <si>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</si>
  <si>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</si>
  <si>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</si>
  <si>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</si>
  <si>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</si>
  <si>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</si>
  <si>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</si>
  <si>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</si>
  <si>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</si>
  <si>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</si>
  <si>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</si>
  <si>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</si>
  <si>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</si>
  <si>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</si>
  <si>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</si>
  <si>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</si>
  <si>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</si>
  <si>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</si>
  <si>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</si>
  <si>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</si>
  <si>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</si>
  <si>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</si>
  <si>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</si>
  <si>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</si>
  <si>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</si>
  <si>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</si>
  <si>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</si>
  <si>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</si>
  <si>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</si>
  <si>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</si>
  <si>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</si>
  <si>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</si>
  <si>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</si>
  <si>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</si>
  <si>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</si>
  <si>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</si>
  <si>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</si>
  <si>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</si>
  <si>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</si>
  <si>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</si>
  <si>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</si>
  <si>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</si>
  <si>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</si>
  <si>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</si>
  <si>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</si>
  <si>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</si>
  <si>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</si>
  <si>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</si>
  <si>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</si>
  <si>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</si>
  <si>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</si>
  <si>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</si>
  <si>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</si>
  <si>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</si>
  <si>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</si>
  <si>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</si>
  <si>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</si>
  <si>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</si>
  <si>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</si>
  <si>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</si>
  <si>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</si>
  <si>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</si>
  <si>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</si>
  <si>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</si>
  <si>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</si>
  <si>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</si>
  <si>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</si>
  <si>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</si>
  <si>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</si>
  <si>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</si>
  <si>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</si>
  <si>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</si>
  <si>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</si>
  <si>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</si>
  <si>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</si>
  <si>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</si>
  <si>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</si>
  <si>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</si>
  <si>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</si>
  <si>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</si>
  <si>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</si>
  <si>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</si>
  <si>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</si>
  <si>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</si>
  <si>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</si>
  <si>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</si>
  <si>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</si>
  <si>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</si>
  <si>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</si>
  <si>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</si>
  <si>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</si>
  <si>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</si>
  <si>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</si>
  <si>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</si>
  <si>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</si>
  <si>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</si>
  <si>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</si>
  <si>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</si>
  <si>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</si>
  <si>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</si>
  <si>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</si>
  <si>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</si>
  <si>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</si>
  <si>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</si>
  <si>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</si>
  <si>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</si>
  <si>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</si>
  <si>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</si>
  <si>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</si>
  <si>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</si>
  <si>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</si>
  <si>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</si>
  <si>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</si>
  <si>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</si>
  <si>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</si>
  <si>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</si>
  <si>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</si>
  <si>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</si>
  <si>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</si>
  <si>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</si>
  <si>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</si>
  <si>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</si>
  <si>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</si>
  <si>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</si>
  <si>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</si>
  <si>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</si>
  <si>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</si>
  <si>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</si>
  <si>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</si>
  <si>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</si>
  <si>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</si>
  <si>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</si>
  <si>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</si>
  <si>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</si>
  <si>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</si>
  <si>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</si>
  <si>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</si>
  <si>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</si>
  <si>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</si>
  <si>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</si>
  <si>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</si>
  <si>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</si>
  <si>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</si>
  <si>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</si>
  <si>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</si>
  <si>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</si>
  <si>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</si>
  <si>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</si>
  <si>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</si>
  <si>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</si>
  <si>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</si>
  <si>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</si>
  <si>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</si>
  <si>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</si>
  <si>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</si>
  <si>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</si>
  <si>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</si>
  <si>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</si>
  <si>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</si>
  <si>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</si>
  <si>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</si>
  <si>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</si>
  <si>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</si>
  <si>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</si>
  <si>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</si>
  <si>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</si>
  <si>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</si>
  <si>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</si>
  <si>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</si>
  <si>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</si>
  <si>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</si>
  <si>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</si>
  <si>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</si>
  <si>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</si>
  <si>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</si>
  <si>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</si>
  <si>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</si>
  <si>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</si>
  <si>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</si>
  <si>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</si>
  <si>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</si>
  <si>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</si>
  <si>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</si>
  <si>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</si>
  <si>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</si>
  <si>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</si>
  <si>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</si>
  <si>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</si>
  <si>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</si>
  <si>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</si>
  <si>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</si>
  <si>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</si>
  <si>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</si>
  <si>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</si>
  <si>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</si>
  <si>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</si>
  <si>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</si>
  <si>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</si>
  <si>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</si>
  <si>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</si>
  <si>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</si>
  <si>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</si>
  <si>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</si>
  <si>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</si>
  <si>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</si>
  <si>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</si>
  <si>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</si>
  <si>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</si>
  <si>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</si>
  <si>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</si>
  <si>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</si>
  <si>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</si>
  <si>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</si>
  <si>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</si>
  <si>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</si>
  <si>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</si>
  <si>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</si>
  <si>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</si>
  <si>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</si>
  <si>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</si>
  <si>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</si>
  <si>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</si>
  <si>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</si>
  <si>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</si>
  <si>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</si>
  <si>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</si>
  <si>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</si>
  <si>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</si>
  <si>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</si>
  <si>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</si>
  <si>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</si>
  <si>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</si>
  <si>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</si>
  <si>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</si>
  <si>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</si>
  <si>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</si>
  <si>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</si>
  <si>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</si>
  <si>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</si>
  <si>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</si>
  <si>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</si>
  <si>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</si>
  <si>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</si>
  <si>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</si>
  <si>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</si>
  <si>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</si>
  <si>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</si>
  <si>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</si>
  <si>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</si>
  <si>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</si>
  <si>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</si>
  <si>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</si>
  <si>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</si>
  <si>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</si>
  <si>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</si>
  <si>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</si>
  <si>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</si>
  <si>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</si>
  <si>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</si>
  <si>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</si>
  <si>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</si>
  <si>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</si>
  <si>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</si>
  <si>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</si>
  <si>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</si>
  <si>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</si>
  <si>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</si>
  <si>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</si>
  <si>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</si>
  <si>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</si>
  <si>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</si>
  <si>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</si>
  <si>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</si>
  <si>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</si>
  <si>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</si>
  <si>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</si>
  <si>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</si>
  <si>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</si>
  <si>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</si>
  <si>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</si>
  <si>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</si>
  <si>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</si>
  <si>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</si>
  <si>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</si>
  <si>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</si>
  <si>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</si>
  <si>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</si>
  <si>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</si>
  <si>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</si>
  <si>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</si>
  <si>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</si>
  <si>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</si>
  <si>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</si>
  <si>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</si>
  <si>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</si>
  <si>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</si>
  <si>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</si>
  <si>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</si>
  <si>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</si>
  <si>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</si>
  <si>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</si>
  <si>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</si>
  <si>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</si>
  <si>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</si>
  <si>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</si>
  <si>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</si>
  <si>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</si>
  <si>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</si>
  <si>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</si>
  <si>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</si>
  <si>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</si>
  <si>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</si>
  <si>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</si>
  <si>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</si>
  <si>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</si>
  <si>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</si>
  <si>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</si>
  <si>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</si>
  <si>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</si>
  <si>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</si>
  <si>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</si>
  <si>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</si>
  <si>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</si>
  <si>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</si>
  <si>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</si>
  <si>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</si>
  <si>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</si>
  <si>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</si>
  <si>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</si>
  <si>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</si>
  <si>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</si>
  <si>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</si>
  <si>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</si>
  <si>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</si>
  <si>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</si>
  <si>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</si>
  <si>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</si>
  <si>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</si>
  <si>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</si>
  <si>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</si>
  <si>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</si>
  <si>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</si>
  <si>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</si>
  <si>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</si>
  <si>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</si>
  <si>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</si>
  <si>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</si>
  <si>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</si>
  <si>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</si>
  <si>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</si>
  <si>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</si>
  <si>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</si>
  <si>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</si>
  <si>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</si>
  <si>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</si>
  <si>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</si>
  <si>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</si>
  <si>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</si>
  <si>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</si>
  <si>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</si>
  <si>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</si>
  <si>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</si>
  <si>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</si>
  <si>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</si>
  <si>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</si>
  <si>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</si>
  <si>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</si>
  <si>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</si>
  <si>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</si>
  <si>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</si>
  <si>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</si>
  <si>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</si>
  <si>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</si>
  <si>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</si>
  <si>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</si>
  <si>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</si>
  <si>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</si>
  <si>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</si>
  <si>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</si>
  <si>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</si>
  <si>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</si>
  <si>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</si>
  <si>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</si>
  <si>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</si>
  <si>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</si>
  <si>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</si>
  <si>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</si>
  <si>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</si>
  <si>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</si>
  <si>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</si>
  <si>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</si>
  <si>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</si>
  <si>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</si>
  <si>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</si>
  <si>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</si>
  <si>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</si>
  <si>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</si>
  <si>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</si>
  <si>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</si>
  <si>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</si>
  <si>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</si>
  <si>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</si>
  <si>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</si>
  <si>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</si>
  <si>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</si>
  <si>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</si>
  <si>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</si>
  <si>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</si>
  <si>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</si>
  <si>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</si>
  <si>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</si>
  <si>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</si>
  <si>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</si>
  <si>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</si>
  <si>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</si>
  <si>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</si>
  <si>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</si>
  <si>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</si>
  <si>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</si>
  <si>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</si>
  <si>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</si>
  <si>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</si>
  <si>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</si>
  <si>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</si>
  <si>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</si>
  <si>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</si>
  <si>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</si>
  <si>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</si>
  <si>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</si>
  <si>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</si>
  <si>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</si>
  <si>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</si>
  <si>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</si>
  <si>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</si>
  <si>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</si>
  <si>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</si>
  <si>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</si>
  <si>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</si>
  <si>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</si>
  <si>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</si>
  <si>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</si>
  <si>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</si>
  <si>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</si>
  <si>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</si>
  <si>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</si>
  <si>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</si>
  <si>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</si>
  <si>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</si>
  <si>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</si>
  <si>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</si>
  <si>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</si>
  <si>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</si>
  <si>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</si>
  <si>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</si>
  <si>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</si>
  <si>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</si>
  <si>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</si>
  <si>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</si>
  <si>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</si>
  <si>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</si>
  <si>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</si>
  <si>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</si>
  <si>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</si>
  <si>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</si>
  <si>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</si>
  <si>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</si>
  <si>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</si>
  <si>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</si>
  <si>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</si>
  <si>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</si>
  <si>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</si>
  <si>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</si>
  <si>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</si>
  <si>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</si>
  <si>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</si>
  <si>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</si>
  <si>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</si>
  <si>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</si>
  <si>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</si>
  <si>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</si>
  <si>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</si>
  <si>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</si>
  <si>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</si>
  <si>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</si>
  <si>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</si>
  <si>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</si>
  <si>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</si>
  <si>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</si>
  <si>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</si>
  <si>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</si>
  <si>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</si>
  <si>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</si>
  <si>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</si>
  <si>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</si>
  <si>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</si>
  <si>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</si>
  <si>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</si>
  <si>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</si>
  <si>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</si>
  <si>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</si>
  <si>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</si>
  <si>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</si>
  <si>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</si>
  <si>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</si>
  <si>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</si>
  <si>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</si>
  <si>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</si>
  <si>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</si>
  <si>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</si>
  <si>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</si>
  <si>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</si>
  <si>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</si>
  <si>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</si>
  <si>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</si>
  <si>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</si>
  <si>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</si>
  <si>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</si>
  <si>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</si>
  <si>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</si>
  <si>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</si>
  <si>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</si>
  <si>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</si>
  <si>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</si>
  <si>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</si>
  <si>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</si>
  <si>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</si>
  <si>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</si>
  <si>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</si>
  <si>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</si>
  <si>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</si>
  <si>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</si>
  <si>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</si>
  <si>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</si>
  <si>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</si>
  <si>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</si>
  <si>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</si>
  <si>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</si>
  <si>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</si>
  <si>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</si>
  <si>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</si>
  <si>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</si>
  <si>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</si>
  <si>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</si>
  <si>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</si>
  <si>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</si>
  <si>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</si>
  <si>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</si>
  <si>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</si>
  <si>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</si>
  <si>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</si>
  <si>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</si>
  <si>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</si>
  <si>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</si>
  <si>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</si>
  <si>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</si>
  <si>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</si>
  <si>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</si>
  <si>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</si>
  <si>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</si>
  <si>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</si>
  <si>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</si>
  <si>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</si>
  <si>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</si>
  <si>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</si>
  <si>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</si>
  <si>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</si>
  <si>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</si>
  <si>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</si>
  <si>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</si>
  <si>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</si>
  <si>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</si>
  <si>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</si>
  <si>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</si>
  <si>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</si>
  <si>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</si>
  <si>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</si>
  <si>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</si>
  <si>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</si>
  <si>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</si>
  <si>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</si>
  <si>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</si>
  <si>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</si>
  <si>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</si>
  <si>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</si>
  <si>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</si>
  <si>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</si>
  <si>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</si>
  <si>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</si>
  <si>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</si>
  <si>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</si>
  <si>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</si>
  <si>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</si>
  <si>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</si>
  <si>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</si>
  <si>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</si>
  <si>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</si>
  <si>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</si>
  <si>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</si>
  <si>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</si>
  <si>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</si>
  <si>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</si>
  <si>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</si>
  <si>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</si>
  <si>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</si>
  <si>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</si>
  <si>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</si>
  <si>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</si>
  <si>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</si>
  <si>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</si>
  <si>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</si>
  <si>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</si>
  <si>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</si>
  <si>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</si>
  <si>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</si>
  <si>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</si>
  <si>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</si>
  <si>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</si>
  <si>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</si>
  <si>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</si>
  <si>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</si>
  <si>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</si>
  <si>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</si>
  <si>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</si>
  <si>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</si>
  <si>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</si>
  <si>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</si>
  <si>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</si>
  <si>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</si>
  <si>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</si>
  <si>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</si>
  <si>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</si>
  <si>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</si>
  <si>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</si>
  <si>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</si>
  <si>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</si>
  <si>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</si>
  <si>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</si>
  <si>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</si>
  <si>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</si>
  <si>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</si>
  <si>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</si>
  <si>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</si>
  <si>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</si>
  <si>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</si>
  <si>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</si>
  <si>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</si>
  <si>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</si>
  <si>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</si>
  <si>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</si>
  <si>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</si>
  <si>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</si>
  <si>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</si>
  <si>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</si>
  <si>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</si>
  <si>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</si>
  <si>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</si>
  <si>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</si>
  <si>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</si>
  <si>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</si>
  <si>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</si>
  <si>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</si>
  <si>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</si>
  <si>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</si>
  <si>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</si>
  <si>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</si>
  <si>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</si>
  <si>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</si>
  <si>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</si>
  <si>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</si>
  <si>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</si>
  <si>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</si>
  <si>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</si>
  <si>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</si>
  <si>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</si>
  <si>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</si>
  <si>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</si>
  <si>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</si>
  <si>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</si>
  <si>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</si>
  <si>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</si>
  <si>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</si>
  <si>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</si>
  <si>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</si>
  <si>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</si>
  <si>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</si>
  <si>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</si>
  <si>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</si>
  <si>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</si>
  <si>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</si>
  <si>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</si>
  <si>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</si>
  <si>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</si>
  <si>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</si>
  <si>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</si>
  <si>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</si>
  <si>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</si>
  <si>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</si>
  <si>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</si>
  <si>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</si>
  <si>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</si>
  <si>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</si>
  <si>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</si>
  <si>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</si>
  <si>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</si>
  <si>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</si>
  <si>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</si>
  <si>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</si>
  <si>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</si>
  <si>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</si>
  <si>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</si>
  <si>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</si>
  <si>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</si>
  <si>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</si>
  <si>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</si>
  <si>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</si>
  <si>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</si>
  <si>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</si>
  <si>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</si>
  <si>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</si>
  <si>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</si>
  <si>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</si>
  <si>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</si>
  <si>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</si>
  <si>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</si>
  <si>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</si>
  <si>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</si>
  <si>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</si>
  <si>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</si>
  <si>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</si>
  <si>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</si>
  <si>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</si>
  <si>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</si>
  <si>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</si>
  <si>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</si>
  <si>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</si>
  <si>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</si>
  <si>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</si>
  <si>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</si>
  <si>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</si>
  <si>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</si>
  <si>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</si>
  <si>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</si>
  <si>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</si>
  <si>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</si>
  <si>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</si>
  <si>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</si>
  <si>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</si>
  <si>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</si>
  <si>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</si>
  <si>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</si>
  <si>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</si>
  <si>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</si>
  <si>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</si>
  <si>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</si>
  <si>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</si>
  <si>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</si>
  <si>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</si>
  <si>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</si>
  <si>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</si>
  <si>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</si>
  <si>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</si>
  <si>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</si>
  <si>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</si>
  <si>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</si>
  <si>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</si>
  <si>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</si>
  <si>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</si>
  <si>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</si>
  <si>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</si>
  <si>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</si>
  <si>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</si>
  <si>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</si>
  <si>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</si>
  <si>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</si>
  <si>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</si>
  <si>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</si>
  <si>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</si>
  <si>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</si>
  <si>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</si>
  <si>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</si>
  <si>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</si>
  <si>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</si>
  <si>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</si>
  <si>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</si>
  <si>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</si>
  <si>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</si>
  <si>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</si>
  <si>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</si>
  <si>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</si>
  <si>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</si>
  <si>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</si>
  <si>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</si>
  <si>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</si>
  <si>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</si>
  <si>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</si>
  <si>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</si>
  <si>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</si>
  <si>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</si>
  <si>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</si>
  <si>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</si>
  <si>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</si>
  <si>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</si>
  <si>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</si>
  <si>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</si>
  <si>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</si>
  <si>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</si>
  <si>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</si>
  <si>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</si>
  <si>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</si>
  <si>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</si>
  <si>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</si>
  <si>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</si>
  <si>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</si>
  <si>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</si>
  <si>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</si>
  <si>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</si>
  <si>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</si>
  <si>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</si>
  <si>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</si>
  <si>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</si>
  <si>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</si>
  <si>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</si>
  <si>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</si>
  <si>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</si>
  <si>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</si>
  <si>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</si>
  <si>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</si>
  <si>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</si>
  <si>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</si>
  <si>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</si>
  <si>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</si>
  <si>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</si>
  <si>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</si>
  <si>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</si>
  <si>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</si>
  <si>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</si>
  <si>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</si>
  <si>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</si>
  <si>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</si>
  <si>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</si>
  <si>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</si>
  <si>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</si>
  <si>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</si>
  <si>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</si>
  <si>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</si>
  <si>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</si>
  <si>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</si>
  <si>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</si>
  <si>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</si>
  <si>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</si>
  <si>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</si>
  <si>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</si>
  <si>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</si>
  <si>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</si>
  <si>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</si>
  <si>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</si>
  <si>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</si>
  <si>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</si>
  <si>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</si>
  <si>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</si>
  <si>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</si>
  <si>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</si>
  <si>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</si>
  <si>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</si>
  <si>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</si>
  <si>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</si>
  <si>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</si>
  <si>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</si>
  <si>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</si>
  <si>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</si>
  <si>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</si>
  <si>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</si>
  <si>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</si>
  <si>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</si>
  <si>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</si>
  <si>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</si>
  <si>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</si>
  <si>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</si>
  <si>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</si>
  <si>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</si>
  <si>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</si>
  <si>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</si>
  <si>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</si>
  <si>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</si>
  <si>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</si>
  <si>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</si>
  <si>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</si>
  <si>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</si>
  <si>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</si>
  <si>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</si>
  <si>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</si>
  <si>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</si>
  <si>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</si>
  <si>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</si>
  <si>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</si>
  <si>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</si>
  <si>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</si>
  <si>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</si>
  <si>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</si>
  <si>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</si>
  <si>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</si>
  <si>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</si>
  <si>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</si>
  <si>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</si>
  <si>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</si>
  <si>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</si>
  <si>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</si>
  <si>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</si>
  <si>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</si>
  <si>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</si>
  <si>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</si>
  <si>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</si>
  <si>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</si>
  <si>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</si>
  <si>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</si>
  <si>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</si>
  <si>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</si>
  <si>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</si>
  <si>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</si>
  <si>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</si>
  <si>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</si>
  <si>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</si>
  <si>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</si>
  <si>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</si>
  <si>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</si>
  <si>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</si>
  <si>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</si>
  <si>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</si>
  <si>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</si>
  <si>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</si>
  <si>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</si>
  <si>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</si>
  <si>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</si>
  <si>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</si>
  <si>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</si>
  <si>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</si>
  <si>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</si>
  <si>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</si>
  <si>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</si>
  <si>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</si>
  <si>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</si>
  <si>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</si>
  <si>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</si>
  <si>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</si>
  <si>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</si>
  <si>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</si>
  <si>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</si>
  <si>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</si>
  <si>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</si>
  <si>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</si>
  <si>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</si>
  <si>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</si>
  <si>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</si>
  <si>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</si>
  <si>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</si>
  <si>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</si>
  <si>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</si>
  <si>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</si>
  <si>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</si>
  <si>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</si>
  <si>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</si>
  <si>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</si>
  <si>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</si>
  <si>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</si>
  <si>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</si>
  <si>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</si>
  <si>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</si>
  <si>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</si>
  <si>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</si>
  <si>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</si>
  <si>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</si>
  <si>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</si>
  <si>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</si>
  <si>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</si>
  <si>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</si>
  <si>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</si>
  <si>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</si>
  <si>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</si>
  <si>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</si>
  <si>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</si>
  <si>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</si>
  <si>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</si>
  <si>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</si>
  <si>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</si>
  <si>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</si>
  <si>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</si>
  <si>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</si>
  <si>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</si>
  <si>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</si>
  <si>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</si>
  <si>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</si>
  <si>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</si>
  <si>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</si>
  <si>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</si>
  <si>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</si>
  <si>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</si>
  <si>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</si>
  <si>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</si>
  <si>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</si>
  <si>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</si>
  <si>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</si>
  <si>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</si>
  <si>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</si>
  <si>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</si>
  <si>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</si>
  <si>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</si>
  <si>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</si>
  <si>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</si>
  <si>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</si>
  <si>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</si>
  <si>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</si>
  <si>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</si>
  <si>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</si>
  <si>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</si>
  <si>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</si>
  <si>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</si>
  <si>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</si>
  <si>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</si>
  <si>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</si>
  <si>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</si>
  <si>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</si>
  <si>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</si>
  <si>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</si>
  <si>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</si>
  <si>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</si>
  <si>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</si>
  <si>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</si>
  <si>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</si>
  <si>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</si>
  <si>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</si>
  <si>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</si>
  <si>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</si>
  <si>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</si>
  <si>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</si>
  <si>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</si>
  <si>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</si>
  <si>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</si>
  <si>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</si>
  <si>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</si>
  <si>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</si>
  <si>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</si>
  <si>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</si>
  <si>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</si>
  <si>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</si>
  <si>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</si>
  <si>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</si>
  <si>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</si>
  <si>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</si>
  <si>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</si>
  <si>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</si>
  <si>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</si>
  <si>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</si>
  <si>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</si>
  <si>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</si>
  <si>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</si>
  <si>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</si>
  <si>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</si>
  <si>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</si>
  <si>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</si>
  <si>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</si>
  <si>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</si>
  <si>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</si>
  <si>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Sceco cut off at whole area and trying to connect pg</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</si>
  <si>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</si>
  <si>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</si>
  <si>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</si>
  <si>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</si>
  <si>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</si>
  <si>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</si>
  <si>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</si>
  <si>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</si>
  <si>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</si>
  <si>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</si>
  <si>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</si>
  <si>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PCM-20251117-00001999</t>
  </si>
  <si>
    <t xml:space="preserve">EM team need 15 min </t>
  </si>
  <si>
    <t>PCM-20251117-00002008</t>
  </si>
  <si>
    <t>team need 35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</si>
</sst>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315.88453229166771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6.3328587966680061E-2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45978.832958217594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45978.832958217594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45978.832958217594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45978.832958217594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45978.832958217594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45978.832958217594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45978.832958217594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45978.832958217594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45978.832958217594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45978.832958217594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45978.832958217594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45978.832958217594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45978.832958217594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45978.832958217594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45978.832958217594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45978.832958217594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45978.832958217594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45978.832958217594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45978.832958217594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45978.832958217594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45978.832958217594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45978.832958217594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45978.832958217594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45978.832958217594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45978.832958217594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45978.832958217594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45978.832958217594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45978.832958217594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45978.832958217594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45978.832958217594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45978.832958217594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45978.832958217594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45978.832958217594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45978.832958217594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45978.832958217594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45978.832958217594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45978.832958217594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45978.832958217594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45978.832958217594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45978.832958217594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45978.832958217594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45978.832958217594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45978.832958217594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45978.832958217594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45978.832958217594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45978.832958217594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45978.832958217594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45978.832958217594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45978.832958217594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45978.832958217594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45978.832958217594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45978.832958217594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45978.832958217594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45978.832958217594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45978.832958217594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45978.832958217594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45978.832958217594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45978.832958217594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45978.832958217594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45978.832958217594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45978.832958217594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45978.832958217594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45978.832958217594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45978.832958217594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45978.832958217594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45978.832958217594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45978.832958217594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45978.832958217594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45978.832958217594</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BD046347-4EE3-435F-B451-4E0E7194678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153.83312025463238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9.4752083336061332E-2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6.5770601853728294E-2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45978.832958101855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45978.832958101855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45978.832958101855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45978.832958101855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45978.832958101855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45978.832958101855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45978.832958101855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45978.832958101855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45978.832958101855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45978.832958101855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45978.832958101855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45978.832958101855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45978.832958101855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45978.832958101855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45978.832958101855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45978.832958101855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45978.832958101855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45978.832958101855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45978.832958101855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45978.832958101855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45978.832958101855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45978.832958101855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45978.832958101855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45978.832958101855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45978.832958101855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45978.832958101855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45978.832958101855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45978.832958101855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45978.832958101855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45978.832958101855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45978.832958101855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45978.832958101855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45978.832958101855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45978.832958101855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45978.832958101855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45978.832958101855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45978.832958101855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45978.832958101855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45978.832958101855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45978.832958101855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45978.832958101855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45978.832958101855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45978.832958101855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45978.832958101855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45978.832958101855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45978.832958101855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45978.832958101855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45978.832958101855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45978.832958101855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45978.832958101855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45978.832958101855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45978.832958101855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45978.832958101855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45978.832958101855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45978.832958101855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45978.832958101855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45978.832958101855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45978.832958101855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45978.832958101855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45978.832958101855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45978.832958101855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45978.832958101855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45978.832958101855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45978.832958101855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45978.832958101855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45978.832958101855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45978.832958101855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45978.832958101855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45978.832958101855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45978.832958101855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45978.832958101855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45978.832958101855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45978.832958101855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45978.832958101855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45978.832958101855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45978.832958101855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45978.832958101855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45978.832958101855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45978.832958101855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45978.832958101855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45978.832958101855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45978.832958101855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45978.832958101855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45978.832958101855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45978.832958101855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45978.832958101855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45978.832958101855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45978.832958101855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45978.832958101855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45978.832958101855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45978.832958101855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45978.832958101855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45978.832958101855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45978.832958101855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45978.832958101855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45978.832958101855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45978.832958101855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45978.832958101855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45978.832958101855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45978.832958101855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45978.832958101855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45978.832958101855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45978.832958101855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45978.832958101855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45978.832958101855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45978.832958101855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45978.832958101855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45978.832958101855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45978.832958101855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45978.832958101855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45978.832958101855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45978.832958101855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45978.832958101855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45978.832958101855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45978.832958101855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45978.832958101855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45978.832958101855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45978.832958101855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45978.832958101855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45978.832958101855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45978.832958101855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45978.832958101855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45978.832958101855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45978.832958101855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45978.832958101855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45978.832958101855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45978.832958101855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45978.832958101855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45978.832958101855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45978.832958101855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45978.832958101855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45978.832958101855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45978.832958101855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45978.832958101855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45978.832958101855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45978.832958101855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45978.832958101855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45978.832958101855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45978.832958101855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45978.832958101855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45978.832958101855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45978.832958101855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45978.832958217594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45978.832958217594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45978.832958217594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45978.832958217594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45978.832958217594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45978.832958217594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45978.832958217594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45978.832958217594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45978.832958217594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45978.832958217594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45978.832958217594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45978.832958217594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45978.832958217594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45978.832958217594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45978.832958217594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45978.832958217594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45978.832958217594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45978.832958217594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45978.832958217594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45978.832958217594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45978.832958217594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45978.832958217594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45978.832958217594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45978.832958217594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45978.832958217594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45978.832958217594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45978.832958217594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45978.832958217594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45978.832958217594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45978.832958217594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45978.832958217594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45978.832958217594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45978.832958217594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45978.832958217594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45978.832958217594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45978.832958217594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45978.832958217594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45978.832958217594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45978.832958217594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45978.832958217594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45978.832958217594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45978.832958217594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45978.832958217594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45978.832958217594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45978.832958217594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45978.832958217594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45978.832958217594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45978.832958217594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45978.832958217594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45978.832958217594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45978.832958217594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45978.832958217594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45978.832958217594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45978.832958217594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45978.832958217594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45978.832958217594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45978.832958217594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45978.832958217594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45978.832958217594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45978.832958217594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45978.832958217594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45978.832958217594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45978.832958217594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45978.832958217594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45978.832958217594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45978.832958217594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45978.832958217594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45978.832958217594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45978.832958217594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45978.832958217594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45978.832958217594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45978.832958217594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45978.832958217594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45978.832958217594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45978.832958217594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45978.832958217594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45978.832958217594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45978.832958217594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45978.832958217594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45978.832958217594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45978.832958217594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45978.832958217594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45978.832958217594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45978.832958217594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45978.832958217594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45978.832958217594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45978.832958217594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45978.832958217594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45978.832958217594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45978.832958217594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45978.832958217594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45978.832958217594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45978.832958217594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45978.832958217594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45978.832958217594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45978.832958217594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45978.832958217594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45978.832958217594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45978.832958217594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45978.832958217594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45978.832958217594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45978.832958217594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45978.832958217594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45978.832958217594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45978.832958217594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45978.832958217594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45978.832958217594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45978.832958217594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45978.832958217594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45978.832958217594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45978.832958217594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45978.832958217594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45978.832958217594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45978.832958217594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45978.832958217594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45978.832958217594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45978.832958217594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45978.832958217594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45978.832958217594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45978.832958217594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45978.832958217594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45978.832958217594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45978.832958217594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45978.832958217594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45978.832958217594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45978.832958217594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45978.832958217594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45978.832958217594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45978.832958217594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45978.832958217594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45978.832958217594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45978.832958217594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45978.832958217594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45978.832958217594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45978.832958217594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45978.832958217594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45978.832958217594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45978.832958217594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45978.832958217594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45978.832958217594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45978.832958217594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45978.832958217594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45978.832958217594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45978.832958217594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45978.832958217594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45978.832958217594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45978.832958217594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45978.832958217594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45978.832958217594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45978.832958217594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45978.832958217594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45978.832958217594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45978.832958217594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45978.832958217594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45978.832958217594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45978.832958217594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45978.832958217594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45978.832958217594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45978.832958217594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45978.832958217594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45978.832958217594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45978.832958217594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45978.832958217594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45978.832958217594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45978.832958217594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45978.832958217594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45978.832958217594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45978.832958217594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45978.832958217594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45978.832958217594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45978.832958217594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45978.832958217594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45978.832958217594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45978.832958217594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45978.832958217594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45978.832958217594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45978.832958217594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45978.832958217594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45978.832958217594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45978.832958217594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45978.832958217594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45978.832958217594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45978.832958217594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45978.832958217594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45978.832958217594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45978.832958217594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45978.832958217594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45978.832958217594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45978.832958217594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45978.832958217594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45978.832958217594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45978.832958217594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45978.832958217594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45978.832958217594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45978.832958217594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45978.832958217594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45978.832958217594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45978.832958217594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45978.832958217594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45978.832958217594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45978.832958217594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45978.832958217594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45978.832958217594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45978.832958217594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45978.832958217594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45978.832958217594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45978.832958217594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45978.832958217594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45978.832958217594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45978.832958217594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45978.832958217594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45978.832958217594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45978.832958217594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45978.832958217594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45978.832958217594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45978.832958217594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45978.832958217594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45978.832958217594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45978.832958217594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45978.832958217594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45978.832958217594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45978.832958217594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45978.832958217594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45978.832958217594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45978.832958217594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45978.832958217594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45978.832958217594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45978.832958217594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45978.832958217594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45978.832958217594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45978.832958217594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45978.832958217594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45978.832958217594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45978.832958217594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45978.832958217594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45978.832958217594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45978.832958217594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45978.832958217594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45978.832958217594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45978.832958217594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45978.832958217594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45978.832958217594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45978.832958217594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45978.832958217594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45978.832958217594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45978.832958217594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45978.832958217594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45978.832958217594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45978.832958217594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45978.832958217594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45978.832958217594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45978.832958217594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45978.832958217594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45978.832958217594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45978.832958217594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45978.832958217594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45978.832958217594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45978.832958217594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45978.832958217594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45978.832958217594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45978.832958217594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45978.832958217594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45978.832958217594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45978.832958217594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45978.832958217594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45978.832958217594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45978.832958217594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45978.832958217594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45978.832958217594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45978.832958217594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45978.832958217594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45978.832958217594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45978.832958217594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45978.832958217594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45978.832958217594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45978.832958217594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45978.832958217594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45978.832958217594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45978.832958217594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45978.832958217594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45978.832958217594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45978.832958217594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45978.832958217594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45978.832958217594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45978.832958217594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45978.832958217594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45978.832958217594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45978.832958217594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45978.832958217594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45978.832958217594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45978.832958217594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45978.832958217594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45978.832958217594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45978.832958217594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45978.832958217594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45978.832958217594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45978.832958217594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45978.832958217594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45978.832958217594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45978.832958217594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45978.832958217594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45978.832958217594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45978.832958217594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45978.832958217594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45978.832958217594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45978.832958217594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45978.832958217594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45978.832958217594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45978.832958217594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45978.832958217594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45978.832958217594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45978.832958217594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45978.832958217594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45978.832958217594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45978.832958217594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45978.832958217594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45978.832958217594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45978.832958217594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45978.832958217594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45978.832958217594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45978.832958217594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45978.832958217594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45978.832958217594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45978.832958217594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45978.832958217594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45978.832958217594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45978.832958217594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45978.832958217594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45978.832958217594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45978.832958217594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45978.832958217594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45978.832958217594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45978.832958217594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45978.832958217594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45978.832958217594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45978.832958217594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45978.832958217594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45978.832958217594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45978.832958217594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45978.832958217594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45978.832958217594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45978.832958217594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45978.832958217594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45978.832958217594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45978.832958217594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45978.832958217594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45978.832958217594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45978.832958217594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45978.832958217594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45978.832958217594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45978.832958217594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45978.832958217594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45978.832958217594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45978.832958217594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45978.832958217594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45978.832958217594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45978.832958217594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45978.832958217594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45978.832958217594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45978.832958217594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45978.832958217594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45978.832958217594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45978.832958217594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45978.832958217594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45978.832958217594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45978.832958217594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45978.832958217594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45978.832958217594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45978.832958217594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45978.832958217594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45978.832958217594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45978.832958217594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45978.832958217594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45978.832958217594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45978.832958217594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45978.832958217594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45978.832958217594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45978.832958217594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45978.832958217594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45978.832958217594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45978.832958217594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45978.832958217594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45978.832958217594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45978.832958217594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45978.832958217594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45978.832958217594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45978.832958217594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45978.832958217594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45978.832958217594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45978.832958217594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45978.832958217594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45978.832958217594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45978.832958217594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45978.832958217594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45978.832958217594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45978.832958217594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45978.832958217594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45978.832958217594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45978.832958217594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45978.832958217594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45978.832958217594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45978.832958217594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45978.832958217594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45978.832958217594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45978.832958217594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45978.832958217594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45978.832958217594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45978.832958217594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45978.832958217594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45978.832958217594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45978.832958217594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45978.832958217594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45978.832958217594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45978.832958217594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45978.832958217594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45978.832958217594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45978.832958217594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45978.832958217594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45978.832958217594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45978.832958217594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45978.832958217594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45978.832958217594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45978.832958217594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45978.832958217594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45978.832958217594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45978.832958217594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45978.832958217594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45978.832958217594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45978.832958217594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45978.832958217594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45978.832958217594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45978.832958217594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45978.832958217594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45978.832958217594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45978.832958217594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45978.832958217594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45978.832958217594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45978.832958217594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45978.832958217594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45978.832958217594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45978.832958217594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45978.832958217594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45978.832958217594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45978.832958217594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45978.832958217594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45978.832958217594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45978.832958217594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45978.832958217594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45978.832958217594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45978.832958217594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45978.832958217594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45978.832958217594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45978.832958217594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45978.832958217594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45978.832958217594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45978.832958217594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45978.832958217594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45978.832958217594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45978.832958217594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45978.832958217594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45978.832958217594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45978.832958217594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45978.832958217594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45978.832958217594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45978.832958217594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45978.832958217594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45978.832958217594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45978.832958217594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45978.832958217594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45978.832958217594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45978.832958217594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45978.832958217594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45978.832958217594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45978.832958217594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45978.832958217594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45978.832958217594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45978.832958217594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45978.832958217594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45978.832958217594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45978.832958217594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45978.832958217594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45978.832958217594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45978.832958217594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45978.832958217594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45978.832958217594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45978.832958217594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45978.832958217594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45978.832958217594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45978.832958217594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45978.832958217594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45978.832958217594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45978.832958217594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45978.832958217594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45978.832958217594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45978.832958217594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45978.832958217594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45978.832958217594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45978.832958217594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45978.832958217594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45978.832958217594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45978.832958217594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45978.832958217594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45978.832958217594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45978.832958217594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45978.832958217594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45978.832958217594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45978.832958217594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45978.832958217594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45978.832958217594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45978.832958217594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45978.832958217594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45978.832958217594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45978.832958217594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45978.832958217594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45978.832958217594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45978.832958217594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45978.832958217594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45978.832958217594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45978.832958217594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45978.832958217594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45978.832958217594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45978.832958217594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45978.832958217594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45978.832958217594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45978.832958217594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45978.832958217594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45978.832958217594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45978.832958217594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45978.832958217594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45978.832958217594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45978.832958217594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45978.832958217594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45978.832958217594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45978.832958217594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45978.832958217594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45978.832958217594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45978.832958217594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45978.832958217594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45978.832958217594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45978.832958217594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45978.832958217594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45978.832958217594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45978.832958217594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45978.832958217594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45978.832958217594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45978.832958217594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45978.832958217594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45978.832958217594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45978.832958217594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45978.832958217594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45978.832958217594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45978.832958217594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45978.832958217594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45978.832958217594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45978.832958217594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45978.832958217594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45978.832958217594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45978.832958217594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45978.832958217594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45978.832958217594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45978.832958217594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45978.832958217594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45978.832958217594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45978.832958217594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45978.832958217594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45978.832958217594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45978.832958217594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45978.832958217594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45978.832958217594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45978.832958217594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45978.832958217594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45978.832958217594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45978.832958217594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45978.832958217594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45978.832958217594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45978.832958217594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45978.832958217594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45978.832958217594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45978.832958217594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45978.832958217594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45978.832958217594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45978.832958217594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45978.832958217594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45978.832958217594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45978.832958217594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45978.832958217594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45978.832958217594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45978.832958217594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45978.832958217594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45978.832958217594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45978.832958217594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45978.832958217594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45978.832958217594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45978.832958217594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45978.832958217594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45978.832958217594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45978.832958217594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45978.832958217594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45978.832958217594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45978.832958217594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45978.832958217594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45978.832958217594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45978.832958217594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45978.832958217594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45978.832958217594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45978.832958217594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45978.832958217594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45978.832958217594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45978.832958217594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45978.832958217594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45978.832958217594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45978.832958217594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45978.832958217594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45978.832958217594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45978.832958217594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45978.832958217594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45978.832958217594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45978.832958217594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45978.832958217594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45978.832958217594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45978.832958217594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45978.832958217594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45978.832958217594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45978.832958217594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45978.832958217594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45978.832958217594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45978.832958217594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45978.832958217594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45978.832958217594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45978.832958217594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45978.832958217594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45978.832958217594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45978.832958217594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45978.832958217594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45978.832958217594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45978.832958217594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45978.832958217594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45978.832958217594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45978.832958217594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45978.832958217594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45978.832958217594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45978.832958217594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45978.832958217594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45978.832958217594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45978.832958217594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45978.832958217594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45978.832958217594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45978.832958217594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45978.832958217594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45978.832958217594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45978.832958217594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45978.832958217594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45978.832958217594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45978.832958217594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45978.832958217594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45978.832958217594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45978.832958217594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45978.832958217594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45978.832958217594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45978.832958217594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45978.832958217594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45978.832958217594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45978.832958217594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45978.832958217594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45978.832958217594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45978.832958217594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45978.832958217594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45978.832958217594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45978.832958217594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45978.832958217594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45978.832958217594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45978.832958217594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45978.832958217594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45978.832958217594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45978.832958217594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45978.832958217594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45978.832958217594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45978.832958217594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45978.832958217594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45978.832958217594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45978.832958217594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45978.832958217594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45978.832958217594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45978.832958217594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45978.832958217594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45978.832958217594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45978.832958217594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45978.832958217594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45978.832958217594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45978.832958217594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45978.832958217594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45978.832958217594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45978.832958217594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45978.832958217594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45978.832958217594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45978.832958217594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45978.832958217594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45978.832958217594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45978.832958217594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45978.832958217594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45978.832958217594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45978.832958217594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45978.832958217594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45978.832958217594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45978.832958217594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45978.832958217594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45978.832958217594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45978.832958217594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45978.832958217594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45978.832958217594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45978.832958217594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45978.832958217594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45978.832958217594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45978.832958217594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45978.832958217594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45978.832958217594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45978.832958217594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45978.832958217594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45978.832958217594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45978.832958217594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45978.832958217594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45978.832958217594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45978.832958217594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45978.832958217594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45978.832958217594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45978.832958217594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45978.832958217594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45978.832958217594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45978.832958217594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45978.832958217594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45978.832958217594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45978.832958217594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45978.832958217594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45978.832958217594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45978.832958217594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45978.832958217594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45978.832958217594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45978.832958217594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45978.832958217594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45978.832958217594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45978.832958217594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45978.832958217594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45978.832958217594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45978.832958217594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45978.832958217594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45978.832958217594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45978.832958217594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45978.832958217594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45978.832958217594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45978.832958217594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45978.832958217594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45978.832958217594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45978.832958217594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45978.832958217594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45978.832958217594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45978.832958217594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45978.832958217594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45978.832958217594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45978.832958217594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45978.832958217594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45978.832958217594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45978.832958217594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45978.832958217594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45978.832958217594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45978.832958217594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45978.832958217594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45978.832958217594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45978.832958217594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45978.832958217594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45978.832958217594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45978.832958217594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45978.832958217594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45978.832958217594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45978.832958217594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45978.832958217594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45978.832958217594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45978.832958217594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45978.832958217594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45978.832958217594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45978.832958217594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45978.832958217594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45978.832958217594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45978.832958217594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45978.832958217594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45978.832958217594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45978.832958217594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45978.832958217594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45978.832958217594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45978.832958217594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45978.832958217594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45978.832958217594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45978.832958217594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45978.832958217594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45978.832958217594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45978.832958217594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45978.832958217594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45978.832958217594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45978.832958217594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45978.832958217594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45978.832958217594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45978.832958217594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45978.832958217594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45978.832958217594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45978.832958217594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45978.832958217594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45978.832958217594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45978.832958217594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45978.832958217594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45978.832958217594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45978.832958217594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45978.832958217594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45978.832958217594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45978.832958217594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45978.832958217594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45978.832958217594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45978.832958217594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45978.832958217594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45978.832958217594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45978.832958217594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45978.832958217594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45978.832958217594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45978.832958217594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45978.832958217594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45978.832958217594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45978.832958217594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45978.832958217594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45978.832958217594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45978.832958217594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45978.832958217594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45978.832958217594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45978.832958217594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45978.832958217594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45978.832958217594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45978.832958217594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45978.832958217594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45978.832958217594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45978.832958217594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45978.832958217594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45978.832958217594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45978.832958217594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45978.832958217594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45978.832958217594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45978.832958217594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45978.832958217594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45978.832958217594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45978.832958217594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45978.832958217594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45978.832958217594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45978.832958217594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45978.832958217594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45978.832958217594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45978.832958217594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45978.832958217594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45978.832958217594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45978.832958217594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45978.832958217594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45978.832958217594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45978.832958217594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45978.832958217594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45978.832958217594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45978.832958217594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45978.832958217594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45978.832958217594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45978.832958217594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45978.832958217594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45978.832958217594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45978.832958217594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45978.832958217594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45978.832958217594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45978.832958217594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45978.832958217594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45978.832958217594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45978.832958217594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45978.832958217594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45978.832958217594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45978.832958217594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45978.832958217594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45978.832958217594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45978.832958217594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45978.832958217594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45978.832958217594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45978.832958217594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45978.832958217594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45978.832958217594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45978.832958217594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45978.832958217594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45978.832958217594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45978.832958217594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45978.832958217594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45978.832958217594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45978.832958217594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45978.832958217594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45978.832958217594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45978.832958217594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45978.832958217594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45978.832958217594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45978.832958217594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45978.832958217594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45978.832958217594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45978.832958217594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45978.832958217594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45978.832958217594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45978.832958217594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45978.832958217594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45978.832958217594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45978.832958217594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45978.832958217594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45978.832958217594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45978.832958217594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45978.832958217594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45978.832958217594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45978.832958217594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45978.832958217594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45978.832958217594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45978.832958217594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45978.832958217594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45978.832958217594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45978.832958217594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45978.832958217594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45978.832958217594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45978.832958217594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45978.832958217594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45978.832958217594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45978.832958217594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45978.832958217594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45978.832958217594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45978.832958217594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45978.832958217594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45978.832958217594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45978.832958217594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45978.832958217594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45978.832958217594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45978.832958217594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45978.832958217594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45978.832958217594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45978.832958217594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45978.832958217594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45978.832958217594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45978.832958217594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45978.832958217594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45978.832958217594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45978.832958217594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45978.832958217594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45978.832958217594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45978.832958217594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45978.832958217594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45978.832958217594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45978.832958217594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45978.832958217594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45978.832958217594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45978.832958217594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45978.832958217594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45978.832958217594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45978.832958217594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45978.832958217594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45978.832958217594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45978.832958217594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45978.832958217594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45978.832958217594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45978.832958217594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45978.832958217594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45978.832958217594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45978.832958217594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45978.832958217594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45978.832958217594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45978.832958217594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45978.832958217594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45978.832958217594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45978.832958217594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45978.832958217594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45978.832958217594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45978.832958217594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45978.832958217594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45978.832958217594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45978.832958217594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45978.832958217594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45978.832958217594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45978.832958217594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45978.832958217594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45978.832958217594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45978.832958217594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45978.832958217594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45978.832958217594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45978.832958217594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45978.832958217594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45978.832958217594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45978.832958217594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45978.832958217594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45978.832958217594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45978.832958217594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45978.832958217594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45978.832958217594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45978.832958217594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45978.832958217594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45978.832958217594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45978.832958217594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45978.832958217594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45978.832958217594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45978.832958217594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45978.832958217594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45978.832958217594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45978.832958217594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45978.832958217594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45978.832958217594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45978.832958217594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45978.832958217594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45978.832958217594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45978.832958217594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45978.832958217594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45978.832958217594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45978.832958217594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45978.832958217594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45978.832958217594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45978.832958217594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45978.832958217594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45978.832958217594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45978.832958217594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45978.832958217594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45978.832958217594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45978.832958217594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45978.832958217594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45978.832958217594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45978.832958217594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45978.832958217594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45978.832958217594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45978.832958217594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45978.832958217594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45978.832958217594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45978.832958217594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45978.832958217594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45978.832958217594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45978.832958217594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45978.832958217594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45978.832958217594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45978.832958217594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45978.832958217594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45978.832958217594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45978.832958217594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45978.832958217594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45978.832958217594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45978.832958217594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275.35224050925899</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9.0782291670620907E-2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45978.832958217594</v>
      </c>
      <c r="H4" s="95">
        <v>45978.733784722222</v>
      </c>
      <c r="I4" s="113" t="str">
        <f>IFERROR(VLOOKUP(D4,DB!A:F,6,0),"")</f>
        <v>SCECO</v>
      </c>
      <c r="J4" s="113" t="str">
        <f>IFERROR(VLOOKUP(D4,DB!A:G,7,0),"")</f>
        <v>Dead</v>
      </c>
      <c r="K4" s="97" t="s">
        <v>39116</v>
      </c>
      <c r="L4" s="91" t="str">
        <f>IFERROR(VLOOKUP(D4,DB!A:I,9,0),"")</f>
        <v>Latis</v>
      </c>
    </row>
    <row r="5" spans="1:16" ht="15" customHeight="1">
      <c r="A5" s="113" t="s">
        <v>39115</v>
      </c>
      <c r="B5" s="113" t="str">
        <f>IFERROR(VLOOKUP(D5,DB!A:K,11,0),"")</f>
        <v>R4</v>
      </c>
      <c r="C5" s="93">
        <v>5</v>
      </c>
      <c r="D5" s="91" t="s">
        <v>34682</v>
      </c>
      <c r="E5" s="94" t="s">
        <v>39021</v>
      </c>
      <c r="F5" s="95"/>
      <c r="G5" s="96">
        <f ca="1">IFERROR(NOW()-F5,"")</f>
        <v>45978.832958217594</v>
      </c>
      <c r="H5" s="95">
        <v>45978.807569444441</v>
      </c>
      <c r="I5" s="113" t="str">
        <f>IFERROR(VLOOKUP(D5,DB!A:F,6,0),"")</f>
        <v>SCECO</v>
      </c>
      <c r="J5" s="113" t="str">
        <f>IFERROR(VLOOKUP(D5,DB!A:G,7,0),"")</f>
        <v>Dead+Vandalized</v>
      </c>
      <c r="K5" s="97" t="s">
        <v>39117</v>
      </c>
      <c r="L5" s="91" t="str">
        <f>IFERROR(VLOOKUP(D5,DB!A:I,9,0),"")</f>
        <v>Latis</v>
      </c>
    </row>
    <row r="6" spans="1:16" ht="15" customHeight="1">
      <c r="A6" s="113"/>
      <c r="B6" s="113"/>
      <c r="C6" s="93"/>
      <c r="D6" s="91"/>
      <c r="E6" s="94"/>
      <c r="F6" s="95"/>
      <c r="G6" s="96">
        <f ca="1">IFERROR(NOW()-F6,"")</f>
        <v>45978.832958217594</v>
      </c>
      <c r="H6" s="95"/>
      <c r="I6" s="113"/>
      <c r="J6" s="113" t="str">
        <f>IFERROR(VLOOKUP(D6,DB!A:G,7,0),"")</f>
        <v/>
      </c>
      <c r="K6" s="97"/>
      <c r="L6" s="91" t="str">
        <f>IFERROR(VLOOKUP(D6,DB!A:I,9,0),"")</f>
        <v/>
      </c>
    </row>
    <row r="7" spans="1:16" ht="15" customHeight="1">
      <c r="A7" s="113"/>
      <c r="B7" s="113" t="str">
        <f>IFERROR(VLOOKUP(D7,DB!A:K,11,0),"")</f>
        <v/>
      </c>
      <c r="C7" s="93"/>
      <c r="D7" s="91"/>
      <c r="E7" s="94"/>
      <c r="F7" s="95"/>
      <c r="G7" s="96">
        <f ca="1">IFERROR(NOW()-F7,"")</f>
        <v>45978.832958217594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45978.832958217594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45978.832958217594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45978.832958217594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45978.832958217594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45978.832958217594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45978.832958217594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45978.832958217594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45978.832958217594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45978.832958217594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45978.832958217594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45978.832958217594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45978.832958217594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45978.832958217594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45978.832958217594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45978.832958217594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45978.832958217594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45978.832958217594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45978.832958217594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45978.832958101855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45978.832958101855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45978.832958101855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45978.832958101855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45978.832958101855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45978.832958101855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45978.832958101855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45978.832958101855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45978.832958101855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45978.832958101855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45978.832958101855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45978.832958101855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45978.832958101855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45978.832958101855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45978.832958101855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45978.832958101855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45978.832958101855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45978.832958101855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45978.832958101855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45978.832958101855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45978.832958101855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45978.832958101855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45978.832958101855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45978.832958101855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45978.832958101855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45978.832958101855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45978.832958101855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45978.832958101855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45978.832958101855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45978.832958101855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45978.832958101855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45978.832958101855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45978.832958101855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45978.832958101855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45978.832958101855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45978.832958101855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45978.832958101855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45978.832958101855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45978.832958101855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45978.832958101855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45978.832958101855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45978.832958101855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45978.832958101855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45978.832958101855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45978.832958101855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45978.832958101855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45978.832958101855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45978.832958101855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45978.832958101855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45978.832958101855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45978.832958101855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45978.832958101855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45978.832958101855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45978.832958101855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45978.832958101855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45978.832958101855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45978.832958101855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45978.832958101855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45978.832958101855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45978.832958101855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45978.832958101855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45978.832958101855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45978.832958101855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45978.832958101855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45978.832958101855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45978.832958101855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45978.832958101855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45978.832958101855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45978.832958101855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45978.832958101855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45978.832958101855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45978.832958101855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45978.832958101855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45978.832958101855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45978.832958101855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45978.832958101855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45978.832958101855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45978.832958101855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45978.832958101855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45978.832958101855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45978.832958101855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45978.832958101855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45978.832958101855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45978.832958101855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45978.832958101855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45978.832958101855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45978.832958101855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45978.832958101855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45978.832958101855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45978.832958101855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45978.832958101855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45978.832958101855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45978.832958101855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45978.832958101855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45978.832958101855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45978.832958101855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45978.832958101855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45978.832958101855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45978.832958101855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45978.832958101855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45978.832958101855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45978.832958101855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45978.832958101855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45978.832958101855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45978.832958101855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45978.832958101855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45978.832958101855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45978.832958101855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45978.832958101855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45978.832958101855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45978.832958101855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45978.832958101855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45978.832958101855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45978.832958101855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45978.832958101855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45978.832958101855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45978.832958101855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45978.832958101855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45978.832958101855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45978.832958101855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45978.832958101855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45978.832958101855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45978.832958101855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45978.832958101855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45978.832958101855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45978.832958101855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45978.832958101855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45978.832958101855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45978.832958101855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45978.832958101855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45978.832958101855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45978.832958101855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45978.832958101855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45978.832958101855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45978.832958101855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45978.832958101855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45978.832958101855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45978.832958101855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45978.832958101855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45978.832958101855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45978.832958101855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45978.832958101855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45978.832958101855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45978.832958101855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45978.832958101855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45978.832958101855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45978.832958101855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45978.832958101855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45978.832958101855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45978.832958101855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45978.832958101855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45978.832958101855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45978.832958101855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45978.832958101855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45978.832958101855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45978.832958101855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45978.832958101855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45978.832958101855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45978.832958101855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45978.832958101855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45978.832958101855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45978.832958101855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45978.832958101855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45978.832958101855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45978.832958101855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45978.832958101855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45978.832958101855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45978.832958101855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45978.832958101855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45978.832958101855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45978.832958101855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45978.832958101855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45978.832958101855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45978.832958101855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45978.832958101855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45978.832958101855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45978.832958101855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45978.832958101855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45978.832958101855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45978.832958101855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45978.832958101855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45978.832958101855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45978.832958101855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45978.832958101855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45978.832958101855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45978.832958101855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45978.832958101855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45978.832958101855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45978.832958101855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45978.832958101855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45978.832958101855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45978.832958101855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45978.832958101855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45978.832958101855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45978.832958101855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45978.832958101855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45978.832958101855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45978.832958101855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45978.832958101855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45978.832958101855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45978.832958101855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45978.832958101855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45978.832958101855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45978.832958101855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45978.832958101855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45978.832958101855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45978.832958101855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45978.832958101855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45978.832958101855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45978.832958101855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45978.832958101855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45978.832958101855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45978.832958101855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45978.832958101855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45978.832958101855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45978.832958101855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45978.832958101855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45978.832958101855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45978.832958101855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45978.832958101855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45978.832958101855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45978.832958101855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45978.832958101855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45978.832958101855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45978.832958101855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45978.832958101855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45978.832958101855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45978.832958101855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45978.832958101855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45978.832958101855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45978.832958101855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45978.832958101855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45978.832958101855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45978.832958101855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45978.832958101855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45978.832958101855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45978.832958101855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45978.832958101855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45978.832958101855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45978.832958101855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45978.832958101855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45978.832958101855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45978.832958101855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45978.832958101855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45978.832958101855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45978.832958101855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45978.832958101855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45978.832958101855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45978.832958101855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45978.832958101855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45978.832958101855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45978.832958101855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45978.832958101855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45978.832958101855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45978.832958101855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45978.832958101855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45978.832958101855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45978.832958101855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45978.832958101855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45978.832958101855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45978.832958101855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45978.832958101855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45978.832958101855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45978.832958101855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45978.832958101855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45978.832958101855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45978.832958101855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45978.832958101855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45978.832958101855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45978.832958101855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45978.832958101855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45978.832958101855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45978.832958101855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45978.832958101855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45978.832958101855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45978.832958101855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45978.832958101855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45978.832958101855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45978.832958101855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45978.832958101855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45978.832958101855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45978.832958101855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45978.832958101855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45978.832958101855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45978.832958101855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45978.832958101855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45978.832958101855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45978.832958101855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45978.832958101855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45978.832958101855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45978.832958101855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45978.832958101855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45978.832958101855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45978.832958101855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45978.832958101855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45978.832958101855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45978.832958101855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45978.832958101855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45978.832958101855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45978.832958101855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45978.832958101855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45978.832958101855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45978.832958101855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45978.832958101855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45978.832958101855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45978.832958101855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45978.832958101855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45978.832958101855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45978.832958101855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45978.832958101855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45978.832958101855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45978.832958101855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45978.832958101855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45978.832958101855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45978.832958101855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45978.832958101855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45978.832958101855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45978.832958101855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45978.832958101855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45978.832958101855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45978.832958101855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45978.832958101855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45978.832958101855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45978.832958101855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45978.832958101855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45978.832958101855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45978.832958101855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45978.832958101855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45978.832958101855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45978.832958101855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45978.832958101855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45978.832958101855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45978.832958101855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45978.832958101855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45978.832958101855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45978.832958101855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45978.832958101855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45978.832958101855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45978.832958101855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45978.832958101855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45978.832958101855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45978.832958101855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45978.832958101855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45978.832958101855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45978.832958101855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45978.832958101855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45978.832958101855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45978.832958101855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45978.832958101855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45978.832958101855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45978.832958101855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45978.832958101855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45978.832958101855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45978.832958101855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45978.832958101855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45978.832958101855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45978.832958101855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45978.832958101855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45978.832958101855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45978.832958101855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45978.832958101855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45978.832958101855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45978.832958101855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45978.832958101855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45978.832958101855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45978.832958101855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45978.832958101855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45978.832958101855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45978.832958101855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45978.832958101855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45978.832958101855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45978.832958101855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45978.832958101855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45978.832958101855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45978.832958101855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45978.832958101855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45978.832958101855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45978.832958101855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45978.832958101855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45978.832958101855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45978.832958101855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45978.832958101855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45978.832958101855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45978.832958101855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45978.832958101855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45978.832958101855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45978.832958101855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45978.832958101855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45978.832958101855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45978.832958101855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45978.832958101855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45978.832958101855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45978.832958101855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45978.832958101855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45978.832958101855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45978.832958101855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45978.832958101855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45978.832958101855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45978.832958101855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45978.832958101855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45978.832958101855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45978.832958101855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45978.832958101855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45978.832958101855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45978.832958101855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45978.832958101855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45978.832958101855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45978.832958101855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45978.832958101855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45978.832958101855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45978.832958101855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45978.832958101855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45978.832958101855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45978.832958101855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45978.832958101855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45978.832958101855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45978.832958101855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45978.832958101855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45978.832958101855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45978.832958101855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45978.832958101855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45978.832958101855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45978.832958101855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45978.832958101855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45978.832958101855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45978.832958101855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45978.832958101855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45978.832958101855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45978.832958101855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45978.832958101855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45978.832958101855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45978.832958101855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45978.832958101855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45978.832958101855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45978.832958101855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45978.832958101855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45978.832958101855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45978.832958101855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45978.832958101855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45978.832958101855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45978.832958101855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45978.832958101855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45978.832958101855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45978.832958101855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45978.832958101855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45978.832958101855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45978.832958101855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45978.832958101855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45978.832958101855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45978.832958101855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45978.832958101855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45978.832958101855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45978.832958101855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45978.832958101855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45978.832958101855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45978.832958101855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45978.832958101855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45978.832958101855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45978.832958101855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45978.832958101855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45978.832958101855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45978.832958101855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45978.832958101855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45978.832958101855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45978.832958101855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45978.832958101855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45978.832958101855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45978.832958101855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45978.832958101855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45978.832958101855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45978.832958101855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45978.832958101855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45978.832958101855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45978.832958101855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45978.832958101855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45978.832958101855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45978.832958101855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45978.832958101855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45978.832958101855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45978.832958101855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45978.832958101855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45978.832958101855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45978.832958101855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45978.832958101855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45978.832958101855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45978.832958101855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45978.832958101855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45978.832958101855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45978.832958101855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45978.832958101855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45978.832958101855</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45978.832958101855</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ca="1">IFERROR(NOW()-F518,"")</f>
        <v>45978.832958101855</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ca="1">IFERROR(NOW()-F519,"")</f>
        <v>45978.832958101855</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2"/>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87.00089803240553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52.644080902777205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30.171847106481437</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5">
        <v>45977.514803240738</v>
      </c>
      <c r="G5" s="111">
        <f t="shared" ref="G5:G7" ca="1" si="2">IFERROR(NOW()-F5,"")</f>
        <v>1.3181549768560217</v>
      </c>
      <c r="H5" s="135">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33946</v>
      </c>
      <c r="E6" s="109" t="s">
        <v>39021</v>
      </c>
      <c r="F6" s="135">
        <v>45978.738356481481</v>
      </c>
      <c r="G6" s="111">
        <f t="shared" ca="1" si="2"/>
        <v>9.4601736112963408E-2</v>
      </c>
      <c r="H6" s="135">
        <v>45978.716273148151</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36249</v>
      </c>
      <c r="E7" s="109" t="s">
        <v>39021</v>
      </c>
      <c r="F7" s="135">
        <v>45978.819872685184</v>
      </c>
      <c r="G7" s="111">
        <f t="shared" ca="1" si="2"/>
        <v>1.3085532409604639E-2</v>
      </c>
      <c r="H7" s="135">
        <v>45978.787939814814</v>
      </c>
      <c r="I7" s="109" t="str">
        <f>IFERROR(VLOOKUP(D7,DB!A:F,6,0),"")</f>
        <v>SCECO</v>
      </c>
      <c r="J7" s="109" t="str">
        <f>IFERROR(VLOOKUP(D7,DB!A:G,7,0),"")</f>
        <v>Dead</v>
      </c>
      <c r="K7" s="109" t="s">
        <v>39129</v>
      </c>
      <c r="L7" s="109" t="str">
        <f>IFERROR(VLOOKUP(D7,DB!A:I,9,0),"")</f>
        <v>Latis</v>
      </c>
    </row>
    <row r="8" spans="1:13">
      <c r="A8" s="109"/>
      <c r="B8" s="109" t="str">
        <f>IFERROR(VLOOKUP(D8,DB!A:K,11,0),"")</f>
        <v/>
      </c>
      <c r="C8" s="109"/>
      <c r="D8" s="109"/>
      <c r="E8" s="109"/>
      <c r="F8" s="109"/>
      <c r="G8" s="109">
        <f t="shared" ref="G8:G69" ca="1" si="3">IFERROR(NOW()-F8,"")</f>
        <v>45978.832958217594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45978.832958217594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45978.832958217594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45978.832958217594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45978.832958217594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45978.832958217594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45978.832958217594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45978.832958217594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45978.832958217594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45978.832958217594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45978.832958217594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45978.832958217594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45978.832958217594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45978.832958217594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45978.832958217594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45978.832958217594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45978.832958217594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45978.832958217594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45978.832958217594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45978.832958217594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45978.832958217594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45978.832958217594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45978.832958217594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45978.832958217594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45978.832958217594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45978.832958217594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45978.832958217594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45978.832958217594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45978.832958217594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45978.832958217594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45978.832958217594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45978.832958217594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45978.832958217594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45978.832958217594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45978.832958217594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45978.832958217594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45978.832958217594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45978.832958217594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45978.832958217594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45978.832958217594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45978.832958217594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45978.832958217594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45978.832958217594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45978.832958217594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45978.832958217594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45978.832958217594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45978.832958217594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45978.832958217594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45978.832958217594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45978.832958217594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45978.832958217594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45978.832958217594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45978.832958217594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45978.832958217594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45978.832958217594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45978.832958217594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45978.832958217594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45978.832958217594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45978.832958217594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45978.832958217594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45978.832958217594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45978.832958217594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ref="G70:G133" ca="1" si="4">IFERROR(NOW()-F70,"")</f>
        <v>45978.832958217594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45978.832958217594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45978.832958217594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45978.832958217594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45978.832958217594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45978.832958217594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45978.832958217594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45978.832958217594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45978.832958217594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45978.832958217594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45978.832958217594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45978.832958217594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45978.832958217594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45978.832958217594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45978.832958217594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45978.832958217594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45978.832958217594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45978.832958217594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45978.832958217594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45978.832958217594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45978.832958217594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45978.832958217594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45978.832958217594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45978.832958217594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45978.832958217594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45978.832958217594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45978.832958217594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45978.832958217594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45978.832958217594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45978.832958217594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45978.832958217594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45978.832958217594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45978.832958217594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45978.832958217594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45978.832958217594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45978.832958217594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45978.832958217594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45978.832958217594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45978.832958217594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45978.832958217594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45978.832958217594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45978.832958217594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45978.832958217594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45978.832958217594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45978.832958217594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45978.832958217594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45978.832958217594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45978.832958217594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45978.832958217594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45978.832958217594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45978.832958217594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45978.832958217594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45978.832958217594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45978.832958217594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45978.832958217594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45978.832958217594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45978.832958217594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45978.832958217594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45978.832958217594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45978.832958217594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45978.832958217594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45978.832958217594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45978.832958217594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45978.832958217594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ref="G134:G197" ca="1" si="5">IFERROR(NOW()-F134,"")</f>
        <v>45978.832958217594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45978.832958217594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45978.832958217594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45978.832958217594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45978.832958217594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45978.832958217594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45978.832958217594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45978.832958217594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45978.832958217594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45978.832958217594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45978.832958217594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45978.832958217594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45978.832958217594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45978.832958217594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45978.832958217594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45978.832958217594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45978.832958217594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45978.832958217594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45978.832958217594</v>
      </c>
      <c r="H152" s="109"/>
      <c r="I152" s="109" t="str">
        <f>IFERROR(VLOOKUP(D152,DB!A:F,6,0),"")</f>
        <v/>
      </c>
      <c r="J152" s="109" t="str">
        <f>IFERROR(VLOOKUP(D152,DB!A:G,7,0),"")</f>
        <v/>
      </c>
      <c r="K152" s="109"/>
      <c r="L152" s="109" t="str">
        <f>IFERROR(VLOOKUP(D152,DB!A:I,9,0),"")</f>
        <v/>
      </c>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H7" sqref="H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31019</v>
      </c>
      <c r="E2" s="109" t="s">
        <v>39021</v>
      </c>
      <c r="F2" s="121">
        <v>45978.823136574072</v>
      </c>
      <c r="G2" s="104">
        <f t="shared" ref="G2:G52" ca="1" si="0">IFERROR(NOW()-F2,"-")</f>
        <v>9.8216435217182152E-3</v>
      </c>
      <c r="H2" s="121">
        <v>45978.823136574072</v>
      </c>
      <c r="I2" s="119" t="str">
        <f>IFERROR(VLOOKUP(D2,DB!A:F,6,0),"")</f>
        <v>SCECO</v>
      </c>
      <c r="J2" s="119" t="str">
        <f>IFERROR(VLOOKUP(D2,DB!A:G,7,0),"")</f>
        <v>Dead</v>
      </c>
      <c r="K2" s="122" t="s">
        <v>39131</v>
      </c>
      <c r="L2" s="123" t="str">
        <f>IFERROR(VLOOKUP(D2,DB!A:I,9,0),"")</f>
        <v>Latis</v>
      </c>
    </row>
    <row r="3" spans="1:16382" ht="31.5" customHeight="1">
      <c r="A3" s="118"/>
      <c r="B3" s="119" t="str">
        <f>IFERROR(VLOOKUP(D3,DB!A:K,11,0),"")</f>
        <v/>
      </c>
      <c r="C3" s="120"/>
      <c r="D3" s="119"/>
      <c r="E3" s="109"/>
      <c r="F3" s="121"/>
      <c r="G3" s="104">
        <f t="shared" ca="1" si="0"/>
        <v>45978.832958217594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45978.832958217594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45978.832958217594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45978.832958217594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45978.832958217594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45978.832958217594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45978.832958217594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45978.832958217594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45978.832958217594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45978.832958217594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45978.832958217594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45978.832958217594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45978.832958217594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45978.832958217594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45978.832958217594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45978.832958217594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45978.832958217594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45978.832958217594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45978.832958217594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45978.832958217594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45978.832958217594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45978.832958217594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45978.832958217594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45978.832958217594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45978.832958217594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45978.832958217594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45978.832958217594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45978.832958217594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45978.832958217594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45978.832958217594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45978.832958217594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45978.832958217594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45978.832958217594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45978.832958217594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45978.832958217594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45978.832958217594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45978.832958217594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45978.832958217594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45978.832958217594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45978.832958217594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45978.832958217594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45978.832958217594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45978.832958217594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45978.832958217594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45978.832958217594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45978.832958217594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45978.832958217594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45978.832958217594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45978.832958217594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45978.832958217594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45978.832958217594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45978.832958217594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45978.832958217594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45978.832958217594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45978.832958217594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45978.832958217594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45978.832958217594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45978.832958217594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45978.832958217594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45978.832958217594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45978.832958217594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45978.832958217594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45978.832958217594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45978.832958217594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45978.832958217594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45978.832958217594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45978.832958217594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45978.832958217594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45978.832958217594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45978.832958217594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45978.832958217594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45978.832958217594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45978.832958217594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45978.832958217594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45978.832958217594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45978.832958217594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45978.832958217594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45978.832958217594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45978.832958217594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45978.832958217594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45978.832958217594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45978.832958217594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45978.832958217594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45978.832958217594</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